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5480" windowHeight="5190" tabRatio="902"/>
  </bookViews>
  <sheets>
    <sheet name="КИО" sheetId="2" r:id="rId1"/>
  </sheets>
  <definedNames>
    <definedName name="Rates">КИО!$F$3:$G$6</definedName>
    <definedName name="_xlnm.Print_Area" localSheetId="0">КИО!$A$1:$E$532</definedName>
  </definedNames>
  <calcPr calcId="125725"/>
</workbook>
</file>

<file path=xl/calcChain.xml><?xml version="1.0" encoding="utf-8"?>
<calcChain xmlns="http://schemas.openxmlformats.org/spreadsheetml/2006/main">
  <c r="D68" i="2"/>
  <c r="D67"/>
  <c r="D64"/>
  <c r="D65"/>
  <c r="D63"/>
  <c r="D45"/>
  <c r="D46"/>
  <c r="D47"/>
  <c r="D48"/>
  <c r="D49"/>
  <c r="D50"/>
  <c r="D51"/>
  <c r="D52"/>
  <c r="D53"/>
  <c r="D54"/>
  <c r="D55"/>
  <c r="D56"/>
  <c r="D57"/>
  <c r="D58"/>
  <c r="D59"/>
  <c r="D60"/>
  <c r="D61"/>
  <c r="D44"/>
  <c r="D36"/>
  <c r="D37"/>
  <c r="D38"/>
  <c r="D39"/>
  <c r="D40"/>
  <c r="D41"/>
  <c r="D42"/>
  <c r="D35"/>
  <c r="D31"/>
  <c r="D32"/>
  <c r="D33"/>
  <c r="D30"/>
  <c r="D27"/>
  <c r="D28"/>
  <c r="D26"/>
  <c r="D22"/>
  <c r="D23"/>
  <c r="D24"/>
  <c r="D21"/>
  <c r="D17" l="1"/>
  <c r="D16"/>
  <c r="D15"/>
  <c r="D14"/>
</calcChain>
</file>

<file path=xl/sharedStrings.xml><?xml version="1.0" encoding="utf-8"?>
<sst xmlns="http://schemas.openxmlformats.org/spreadsheetml/2006/main" count="468" uniqueCount="407">
  <si>
    <t>Возможен заказ на отсутствующие в прайс-листе приборы.</t>
  </si>
  <si>
    <t>Прайс-лист</t>
  </si>
  <si>
    <t xml:space="preserve"> </t>
  </si>
  <si>
    <t>№ п/п</t>
  </si>
  <si>
    <t>МОДЕЛЬ</t>
  </si>
  <si>
    <t xml:space="preserve">ООО   '' ПРИЗМ " </t>
  </si>
  <si>
    <t>660062, г. Красноярск, пер. Телевизорный, 9а, 2 этаж</t>
  </si>
  <si>
    <t>т/ф. (391) 298-00-11,  298-00-22,  298-00-10</t>
  </si>
  <si>
    <t>GBP</t>
  </si>
  <si>
    <t>RUR</t>
  </si>
  <si>
    <t>USD</t>
  </si>
  <si>
    <t>Модель 1</t>
  </si>
  <si>
    <t>Проба (цена в рублях)</t>
  </si>
  <si>
    <t>Модель 2</t>
  </si>
  <si>
    <t>Проба (цена в долларах)</t>
  </si>
  <si>
    <t>Модель 3</t>
  </si>
  <si>
    <t>Проба (цена в евро)</t>
  </si>
  <si>
    <t>Модель 4</t>
  </si>
  <si>
    <t>Проба (цена в фунтах)</t>
  </si>
  <si>
    <t>EUR</t>
  </si>
  <si>
    <t>Цены указаны в рублях с учётом НДС.</t>
  </si>
  <si>
    <t>www.prizm.ru, info@prizm.ru</t>
  </si>
  <si>
    <t>ИСТОЧНИКИ БЕСПЕРЕБОЙНОГО ПИТАНИЯ</t>
  </si>
  <si>
    <t>ОДНОФАЗНЫЕ ИБП</t>
  </si>
  <si>
    <t>ИБП фирмы Eaton</t>
  </si>
  <si>
    <t>ИБП Eaton 3S</t>
  </si>
  <si>
    <t>3S550DIN</t>
  </si>
  <si>
    <t>3S550IEC</t>
  </si>
  <si>
    <t>3S700DIN</t>
  </si>
  <si>
    <t>3S700IEC</t>
  </si>
  <si>
    <t>Номинальная мощность (ВА/Вт) 550 ВА, 330 Вт. 4 розетки с резервным питанием от батарей и защитой от скачков напряжения + 4 розетки с защитой от скачков напряжения. Входное напряжение До 161-284 В (настраивается). Выходное напряжение 230 В (по выбору 220 В, 230 В или 240 В). Частота 50-60 Гц, автовыбор. Входная защита Автоматический выключатель с возможностью повторного включения.</t>
  </si>
  <si>
    <t>Номинальная мощность (ВА/Вт) 550 ВА, 330 Вт. 3 розетки с резервным питанием от батарей и защитой от скачков напряжения + 3 розетки с защитой от скачков напряжения. Входное напряжение До 161-284 В (настраивается). Выходное напряжение 230 В (по выбору 220 В, 230 В или 240 В). Частота 50-60 Гц, автовыбор. Входная защита Автоматический выключатель с возможностью повторного включения. Время работы от батарей при загрузке 50% 10 минут. Время работы от батарей при загрузке 70% 6 минут.</t>
  </si>
  <si>
    <t>Номинальная мощность (ВА/Вт) 700 ВА, 420 Вт. 3 розетки с резервным питанием от батарей и защитой от скачков напряжения + 3 розетки с защитой от скачков напряжения. Входное напряжение До 161-284 В (настраивается). Выходное напряжение 230 В (по выбору 220 В, 230 В или 240 В). Частота 50-60 Гц, автовыбор. Входная защита Автоматический выключатель с возможностью повторного включения. Время работы от батарей при загрузке 50% 9 минут. Время работы от батарей при загрузке 70% 6 минут.</t>
  </si>
  <si>
    <t>Номинальная мощность (ВА/Вт) 700 ВА, 420 Вт. 4 розетки с резервным питанием от батарей и защитой от скачков напряжения + 4 розетки с защитой от скачков напряжения. Входное напряжение До 161-284 В (настраивается). Выходное напряжение 230 В (по выбору 220 В, 230 В или 240 В). Частота 50-60 Гц, автовыбор. Входная защита Автоматический выключатель с возможностью повторного включения. Время работы от батарей при загрузке 50% 9 минут. Время работы от батарей при загрузке 70% 6 минут.</t>
  </si>
  <si>
    <t>ИБП Eaton 5110</t>
  </si>
  <si>
    <t>Eaton 5110 500</t>
  </si>
  <si>
    <t>Eaton 5110 700</t>
  </si>
  <si>
    <t>Eaton 5110 1000</t>
  </si>
  <si>
    <t>Мощность 500 ВА/300Вт. Входной разъем IEC320 /10A. Выходные разъемы 4*IEC320 10A, + 4 IEC320 10A только с защитой от помех. Типичное время резервирования 3 мин. при полной нагрузке, 8 мин. при нагрузке 50%. Комплект поставки 2 кабеля IEC - IEC, Программное обеспечение и кабель USB, Кабель RJ 11.</t>
  </si>
  <si>
    <t>Мощность 700 ВА/420Вт. Входной разъем IEC320 /10A. Выходные разъемы 4*IEC320 10A, + 4 IEC320 10A только с защитой от помех. Типичное время резервирования 3 мин. при полной нагрузке, 8 мин. при нагрузке 50%. Комплект поставки 2 кабеля IEC - IEC, Программное обеспечение и кабель USB, Кабель RJ 11.</t>
  </si>
  <si>
    <t>Мощность 1000 ВА/600Вт. Входной разъем IEC320 /10A. Выходные разъемы 4*IEC320 10A, + 4 IEC320 10A только с защитой от помех. Типичное время резервирования 5 мин. при полной нагрузке, 15 мин. при нагрузке 50%. Комплект поставки 2 кабеля IEC - IEC, Программное обеспечение и кабель USB, Кабель RJ 11.</t>
  </si>
  <si>
    <t>ИБП Eaton 5115</t>
  </si>
  <si>
    <t>Мощность (ВА /Вт) 500 /320. Габариты, Ш*Г*В (мм) 150*268*185. Масса (кг) 8. Входной разъем IEC320 /10A. Выходные разъемы 4*IEC320 /10A. Типичное время резервирования (при полной нагрузке) 5 мин , (при нагрузке 50%) 15 мин.</t>
  </si>
  <si>
    <t>Мощность (ВА /Вт) 750 /500. Габариты, Ш*Г*В (мм) 150*1338*185. Масса (кг) 12. Входной разъем IEC320 /10A. Выходные разъемы 4*IEC320 /10A. Типичное время резервирования (при полной нагрузке) 6 мин , (при нагрузке 50%) 17 мин.</t>
  </si>
  <si>
    <t>Мощность (ВА /Вт) 1000 /670. Габариты, Ш*Г*В (мм) 150*268*185. Масса (кг) 13. Входной разъем IEC320 /10A. Выходные разъемы 6*IEC320 /10A. Типичное время резервирования (при полной нагрузке) 5 мин , (при нагрузке 50%) 15 мин.</t>
  </si>
  <si>
    <t>Мощность (ВА /Вт) 1400 /950. Габариты, Ш*Г*В (мм) 150*388*185. Масса (кг) 17. Входной разъем IEC320 /10A. Выходные разъемы 6*IEC320 /10A. Типичное время резервирования (при полной нагрузке) 5 мин , (при нагрузке 50%) 15 мин.</t>
  </si>
  <si>
    <t>ИБП Eaton 5130</t>
  </si>
  <si>
    <t>Нагрузка (ВА/Вт) 1250 /1150. Входной разъем IEC C14 /10A. Выходные разъемы 8*IEC-C13 /10A. Габариты В*Ш*Г (мм)  86*441*509, масса 24,3кг.</t>
  </si>
  <si>
    <t>Нагрузка (ВА/Вт) 1750 /1600. Входной разъем IEC C14 /10A. Выходные разъемы 8*IEC-C13 /10A. Габариты В*Ш*Г (мм)  86*441*509, масса 26,6кг.</t>
  </si>
  <si>
    <t>Нагрузка (ВА/Вт) 2500 /2250. Входной разъем IEC C20 /16A. Выходные разъемы 1*IEC-C19 /16A, 8*IEC-C13 /10A. Габариты В*Ш*Г (мм)  86*441*634, масса 33,8кг.</t>
  </si>
  <si>
    <t>Нагрузка (ВА/Вт) 3000 /2700. Входной разъем IEC C20 /16A. Выходные разъемы 1*IEC-C19 /16A, 8*IEC-C13 /10A. Габариты В*Ш*Г (мм)  86*441*634, масса 33,8кг.</t>
  </si>
  <si>
    <t>Нагрузка (ВА/Вт) 3000 /2700. Входной разъем IEC C20 /16A. Выходные разъемы 1*IEC-C19 /16A, 8*IEC-C13 /10A. Габариты В*Ш*Г (мм)  131*441*484, масса 34,3кг.</t>
  </si>
  <si>
    <t>Внешний батарейный модуль. Габариты В*Ш*Г (мм)  86*441*509, масса 30,4кг.</t>
  </si>
  <si>
    <t>Внешний батарейный модуль. Габариты В*Ш*Г (мм)  86*441*634, масса 41,7кг.</t>
  </si>
  <si>
    <t>Внешний батарейный модуль. Габариты В*Ш*Г (мм)  131*441*484, масса 41,7кг.</t>
  </si>
  <si>
    <t>Eaton 5115 500</t>
  </si>
  <si>
    <t>Eaton 5115 750</t>
  </si>
  <si>
    <t>Eaton 5115 1000</t>
  </si>
  <si>
    <t>Eaton 5115 1400</t>
  </si>
  <si>
    <t>Eaton 5130 1250 RT 2U</t>
  </si>
  <si>
    <t>Eaton 5130 1750 RT 2U</t>
  </si>
  <si>
    <t>Eaton 5130 2500 RT 2U</t>
  </si>
  <si>
    <t>Eaton 5130 3000 RT 3U</t>
  </si>
  <si>
    <t xml:space="preserve">Eaton 5130 3000 RT 2U </t>
  </si>
  <si>
    <t>Eaton 5130 EBM 1750 RT 2U</t>
  </si>
  <si>
    <t>Eaton 5130 EBM 3000 RT 3U</t>
  </si>
  <si>
    <t>Eaton 5130 EBM 3000 RT 2U</t>
  </si>
  <si>
    <t>ИБП Eaton 9130</t>
  </si>
  <si>
    <t>Eaton 9130 700</t>
  </si>
  <si>
    <t>Eaton 9130 1000</t>
  </si>
  <si>
    <t>Eaton 9130 1500</t>
  </si>
  <si>
    <t>Eaton 9130 2000</t>
  </si>
  <si>
    <t>Eaton 9130 3000</t>
  </si>
  <si>
    <t>Eaton 9130 5000</t>
  </si>
  <si>
    <t>Eaton 9130 6000</t>
  </si>
  <si>
    <t>Eaton 9130 1000 RM</t>
  </si>
  <si>
    <t>Eaton 9130 1500 RM</t>
  </si>
  <si>
    <t>Eaton 9130 2000 RM</t>
  </si>
  <si>
    <t>Eaton 9130 3000 RM</t>
  </si>
  <si>
    <t xml:space="preserve">Eaton 9130 EBM 1000 </t>
  </si>
  <si>
    <t xml:space="preserve">Eaton 9130 EBM 1500 </t>
  </si>
  <si>
    <t xml:space="preserve">Eaton 9130 EBM 3000 </t>
  </si>
  <si>
    <t xml:space="preserve">Eaton 9130 EBM 6000 </t>
  </si>
  <si>
    <t xml:space="preserve">Eaton 9130 EBM 1000 RM </t>
  </si>
  <si>
    <t xml:space="preserve">Eaton 9130 EBM 1500 RM </t>
  </si>
  <si>
    <t xml:space="preserve">Eaton 9130 EBM 3000 RM </t>
  </si>
  <si>
    <t xml:space="preserve">Мощность (ВА/Вт) 700 /630. Входной разъем C14. Выходные разъемы 6*C13. Габариты В*Ш*Г (мм) 230*160*350. Масса (кг) 12.2. </t>
  </si>
  <si>
    <t xml:space="preserve">Мощность (ВА/Вт) 1000 /900. Входной разъем C14. Выходные разъемы 6*C13. Габариты В*Ш*Г (мм) 230*160*380. Масса (кг) 14.5. </t>
  </si>
  <si>
    <t xml:space="preserve">Мощность (ВА/Вт) 1500 /1350. Входной разъем C14. Выходные разъемы 6*C13. Габариты В*Ш*Г (мм) 230*160*430. Масса (кг) 19.0. </t>
  </si>
  <si>
    <t xml:space="preserve">Мощность (ВА/Вт) 2000 /1800. Входной разъем C14. Выходные разъемы 8*C13, 1*C19. Габариты В*Ш*Г (мм) 325*214*410. Масса (кг) 34.5. </t>
  </si>
  <si>
    <t xml:space="preserve">Мощность (ВА/Вт) 3000 /2700. Входной разъем C20. Выходные разъемы 8*C13, 1*C19. Габариты В*Ш*Г (мм) 325*214*410. Масса (кг) 34.5. </t>
  </si>
  <si>
    <t xml:space="preserve">Мощность (ВА/Вт) 5000/4500. Входной разъем Клеммная колодка. Выходные разъемы Клеммная колодка. Габариты В*Ш*Г (мм) 574*244*542. Масса (кг) 75.5. </t>
  </si>
  <si>
    <t xml:space="preserve">Мощность (ВА/Вт) 6000/5400. Входной разъем Клеммная колодка. Выходные разъемы Клеммная колодка. Габариты В*Ш*Г (мм) 574*244*542. Масса (кг) 75.5. </t>
  </si>
  <si>
    <t xml:space="preserve">Стоечное исполнение. Мощность (ВА/Вт) 1000 /900. Входной разъем C14. Выходные разъемы 6*C13. Габариты В*Ш*Г (мм) 86,5*438*450. Масса (кг) 16. </t>
  </si>
  <si>
    <t xml:space="preserve">Стоечное исполнение. Мощность (ВА/Вт) 1500 /1350. Входной разъем C14. Выходные разъемы 6*C13. Габариты В*Ш*Г (мм) 86,5*438*450. Масса (кг) 19. </t>
  </si>
  <si>
    <t xml:space="preserve">Стоечное исполнение. Мощность (ВА/Вт) 2000 /1800. Входной разъем C14. Выходные разъемы 8*C13, 1*C19. Габариты В*Ш*Г (мм) 86,5*438*600. Масса (кг) 29. </t>
  </si>
  <si>
    <t xml:space="preserve">Стоечное исполнение. Мощность (ВА/Вт) 3000 /2700. Входной разъем C20. Выходные разъемы 8*C13, 1*C19. Габариты В*Ш*Г (мм) 86,5*438*600. Масса (кг) 29.5. </t>
  </si>
  <si>
    <t xml:space="preserve">Внешние батарейные модули. Габариты В*Ш*Г (мм) 230*160*380. Масса (кг) 18.5. </t>
  </si>
  <si>
    <t xml:space="preserve">Внешние батарейные модули. Габариты В*Ш*Г (мм) 230*160*430. Масса (кг) 24.3. </t>
  </si>
  <si>
    <t xml:space="preserve">Внешние батарейные модули. Габариты В*Ш*Г (мм) 325*214*410. Масса (кг) 50. </t>
  </si>
  <si>
    <t xml:space="preserve">Внешние батарейные модули. Габариты В*Ш*Г (мм) 574*244*542. Масса (кг) 111. </t>
  </si>
  <si>
    <t xml:space="preserve">Внешние батарейные модули. Габариты В*Ш*Г (мм) 86,5*438*450. Масса (кг) 22.1. </t>
  </si>
  <si>
    <t xml:space="preserve">Внешние батарейные модули. Габариты В*Ш*Г (мм) 86,5*438*450. Масса (кг) 28.1. </t>
  </si>
  <si>
    <t xml:space="preserve">Внешние батарейные модули. Габариты В*Ш*Г (мм) 86,5*438*600. Масса (кг) 41.1. </t>
  </si>
  <si>
    <t>ИБП Eaton 9135</t>
  </si>
  <si>
    <t>Eaton 9135 5000 RT 3U</t>
  </si>
  <si>
    <t>Eaton 9135 6000 RT 3U</t>
  </si>
  <si>
    <t>Eaton 9135 EBM R/T 3U</t>
  </si>
  <si>
    <t xml:space="preserve">Мощность(ВА/Вт) 5000 /3500. Входной разъем Клеммная колодка. Выходные разъемы Клеммная колодка + 2*C19, 8*C13. Габариты В*Ш*Г (мм) 130*444*741. Масса (кг) 57. </t>
  </si>
  <si>
    <t xml:space="preserve">Мощность(ВА/Вт) 6000 /4200. Входной разъем Клеммная колодка. Выходные разъемы Клеммная колодка + 2*C19, 8*C13. Габариты В*Ш*Г (мм) 130*444*741. Масса (кг) 57. </t>
  </si>
  <si>
    <t xml:space="preserve">Внешние батарейные модули. Габариты В*Ш*Г (мм) 130*444*650. Масса (кг) 77.5. </t>
  </si>
  <si>
    <t>ИБП Eaton 9140</t>
  </si>
  <si>
    <t xml:space="preserve">Eaton 9140 10KVA HARDWIRE </t>
  </si>
  <si>
    <t xml:space="preserve">Eaton 9140 7.5KVA HARDWIRE </t>
  </si>
  <si>
    <t>Мощность (кВА /кВт) 7.5 /6. Габариты В*Ш*Г (мм) 263*430*760. Масса ИБП 115кг, ВБМ 79кг. Батарея 17кг. Модуль питания 18 кг. Входной разъем Клеммная колодка. Выходные разъемы
Клеммная колодка + 3*IEC320 16A и 2*IEC320 10A. Время резервирования батарей 65 минут с 4 ВБМ и при полной нагрузке.</t>
  </si>
  <si>
    <t>Мощность (кВА /кВт) 10 /8. Габариты В*Ш*Г (мм) 263*430*760. Масса ИБП 115кг, ВБМ 79кг. Батарея 17кг. Модуль питания 18 кг. Входной разъем Клеммная колодка. Выходные разъемы
Клеммная колодка + 3*IEC320 16A и 2*IEC320 10A. Время резервирования батарей 45 минут с 4 ВБМ и при полной нагрузке</t>
  </si>
  <si>
    <t>ТРЕХФАЗНЫЕ ИБП</t>
  </si>
  <si>
    <t>Line interactive ИБП серии Tetrex</t>
  </si>
  <si>
    <t>Tetrex 500</t>
  </si>
  <si>
    <t xml:space="preserve">Tetrex 800         </t>
  </si>
  <si>
    <t>Tetrex 1000</t>
  </si>
  <si>
    <t>Tetrex 1500</t>
  </si>
  <si>
    <t>Tetrex 2000</t>
  </si>
  <si>
    <t>ИБП для домашнего и офисного компьютерного и бытового оборудования. Технология - Line-Interactive. Псевдо синусоида выходного сигнала. Полностью микропроцессорное управление. Авторегулировка напряжения (AVR). Автослежение за частотой. Интерфейс RS-232. Мощность 500 ВА, 300 Вт. Габариты ШхГхВ, мм: 97 x 320 x 135. Вес 6,5 кг.</t>
  </si>
  <si>
    <t>ИБП для домашнего и офисного компьютерного и бытового оборудования. Технология - Line-Interactive. Псевдо синусоида выходного сигнала. Полностью микропроцессорное управление. Авторегулировка напряжения (AVR). Автослежение за частотой. Интерфейс RS-232. Мощность 800 ВА, 480 Вт. Габариты ШхГхВ, мм: 97 x 320 x 135. Вес 6,6 кг.</t>
  </si>
  <si>
    <t>ИБП для домашнего и офисного компьютерного и бытового оборудования. Технология - Line-Interactive. Псевдо синусоида выходного сигнала. Полностью микропроцессорное управление. Авторегулировка напряжения (AVR). Автослежение за частотой. Интерфейс RS-232. Мощность 1000 ВА, 600 Вт. Габариты ШхГхВ, мм: 130x356x192. Вес 13,4 кг.</t>
  </si>
  <si>
    <t>ИБП для домашнего и офисного компьютерного и бытового оборудования. Технология - Line-Interactive. Псевдо синусоида выходного сигнала. Полностью микропроцессорное управление. Авторегулировка напряжения (AVR). Автослежение за частотой. Интерфейс RS-232. Мощность 1500 ВА, 900 Вт. Габариты ШхГхВ, мм: 130x382x192. Вес 13,6 кг.</t>
  </si>
  <si>
    <t>ИБП для домашнего и офисного компьютерного и бытового оборудования. Технология - Line-Interactive. Псевдо синусоида выходного сигнала. Полностью микропроцессорное управление. Авторегулировка напряжения (AVR). Автослежение за частотой. Интерфейс RS-232. Мощность 2000 ВА, 1200 Вт. Габариты ШхГхВ, мм: 130x382x192. Вес 15,9 кг.</t>
  </si>
  <si>
    <t>Line interactive ИБП серии ALI Elite</t>
  </si>
  <si>
    <t>ALI Elite 600</t>
  </si>
  <si>
    <t>ALI Elite 800</t>
  </si>
  <si>
    <t>ALI Elite 1000</t>
  </si>
  <si>
    <t>ALI Elite 1500</t>
  </si>
  <si>
    <t>ALI Elite 2000</t>
  </si>
  <si>
    <t>ALI Elite 2500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</si>
  <si>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 Настольное / напольное исполнение, Tower. Мощность 600 ВА, 350 Вт. Габариты ШхГхВ, мм: 140x436x210. Вес 13,8 кг.
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</si>
  <si>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 Настольное / напольное исполнение, Tower. Мощность 800 ВА, 480 Вт. Габариты ШхГхВ, мм: 140x436x210. Вес 14,5 кг.
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</si>
  <si>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 Настольное / напольное исполнение, Tower. Мощность 1000 ВА, 600 Вт. Габариты ШхГхВ, мм: 140x436x210. Вес 15 кг.
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</si>
  <si>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 Настольное / напольное исполнение, Tower. Мощность 1500 ВА, 900 Вт. Габариты ШхГхВ, мм: 170x450x226. Вес 25 кг.
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</si>
  <si>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 Настольное / напольное исполнение, Tower. Мощность 2000 ВА, 1200 Вт. Габариты ШхГхВ, мм: 170x450x226. Вес 30 кг.
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</si>
  <si>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 Настольное / напольное исполнение, Tower. Мощность 2500 ВА, 1500 Вт. Габариты ШхГхВ, мм: 170x450x226. Вес 30 кг.
</t>
  </si>
  <si>
    <r>
      <t xml:space="preserve">ALI Elite 3000 </t>
    </r>
    <r>
      <rPr>
        <sz val="9"/>
        <rFont val="Arial"/>
        <family val="2"/>
        <charset val="204"/>
      </rPr>
      <t>(UPS + BP)</t>
    </r>
  </si>
  <si>
    <t>ALI Elite 800 RM</t>
  </si>
  <si>
    <t>ALI Elite 1250 RM</t>
  </si>
  <si>
    <t>ALI Elite 1500 RM</t>
  </si>
  <si>
    <t>ALI Elite 2000 RM</t>
  </si>
  <si>
    <t>ALI Elite 3000 RM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</si>
  <si>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контакты.Стоечное исполнение, Rack 19". Мощность 800 ВА, 480 Вт. Габариты ШхГхВ, мм: 483x381x84. Вес 18 кг.
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</si>
  <si>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контакты.Стоечное исполнение, Rack 19". Мощность 1250 ВА, 750 Вт. Габариты ШхГхВ, мм: 483x381x84. Вес 24 кг.
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</si>
  <si>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контакты.Стоечное исполнение, Rack 19". Мощность 1500 ВА, 900 Вт. Габариты ШхГхВ, мм: 483x381x130. Вес 26,1 кг.
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</si>
  <si>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контакты.Стоечное исполнение, Rack 19". Мощность 2000 ВА, 1200 Вт. Габариты ШхГхВ, мм: 483x381x130. Вес 28,4 кг.
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</si>
  <si>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контакты.Стоечное исполнение, Rack 19". Мощность 3000 ВА, 1800 Вт. Габариты ШхГхВ, мм: 483x561x178. Вес 34 кг.
</t>
  </si>
  <si>
    <t>On-Line  ИБП серия Pinnacle Plus - Double convertion</t>
  </si>
  <si>
    <t>Pinnacle Plus 700</t>
  </si>
  <si>
    <t>Pinnacle Plus 1000</t>
  </si>
  <si>
    <t>Pinnacle Plus 1500</t>
  </si>
  <si>
    <t>Pinnacle Plus 2000</t>
  </si>
  <si>
    <t>Pinnacle Plus 3000</t>
  </si>
  <si>
    <t>Pinnacle Plus 4000</t>
  </si>
  <si>
    <t>Pinnacle Plus 6000</t>
  </si>
  <si>
    <t>Pinnacle Plus 8000</t>
  </si>
  <si>
    <t>Pinnacle Plus 10K</t>
  </si>
  <si>
    <t>Pinnacle Plus 12K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</si>
  <si>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700 ВА, 490 Вт. Габариты ШхГхВ, мм: 152x420x238. Вес 13,5 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</si>
  <si>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1000 ВА, 700 Вт. Габариты ШхГхВ, мм: 152x420x238. Вес 16,2 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</si>
  <si>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1500 ВА, 1050 Вт. Габариты ШхГхВ, мм: 152x420x238. Вес 17 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</si>
  <si>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2000 ВА, 1400 Вт. Габариты ШхГхВ, мм: 225x425x360. Вес 31,1 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</si>
  <si>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3000 ВА, 2100 Вт. Габариты ШхГхВ, мм: 225x425x360. Вес 33 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</si>
  <si>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4000 ВА, 2800 Вт. Габариты ШхГхВ, мм: 537х258х440. Вес 50 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</si>
  <si>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6000 ВА, 4200 Вт. Габариты ШхГхВ, мм: 257х585х570. Вес 86 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</si>
  <si>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8000 ВА, 5600 Вт. Габариты ШхГхВ, мм: 257х690х700. Вес 112кг.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</si>
  <si>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10000 ВА, 7000 Вт. Габариты ШхГхВ, мм: 257х690х700. Вес 190кг.
</t>
  </si>
  <si>
    <t>Pinnacle Plus 700  RM 1U</t>
  </si>
  <si>
    <t>Pinnacle Plus 700  RM 2U</t>
  </si>
  <si>
    <t>Pinnacle Plus 1000  RM 1U</t>
  </si>
  <si>
    <t>Pinnacle Plus 1000  RM 2U</t>
  </si>
  <si>
    <t>Pinnacle Plus 1500  RM 2U</t>
  </si>
  <si>
    <t>Pinnacle Plus 2000  RM 2U</t>
  </si>
  <si>
    <t>Pinnacle Plus 3000  RM 2U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</si>
  <si>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Стоечное исполнение, Rack 19". Мощность 700 ВА, 490 Вт. Габариты ШхГхВ, мм: 428x525x44. Вес 15,5кг.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</si>
  <si>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Стоечное исполнение, Rack 19". Мощность 700 ВА, 490 Вт. Габариты ШхГхВ, мм: 428x425x84. Вес 14,6кг.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</si>
  <si>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Стоечное исполнение, Rack 19". Мощность 1000 ВА, 700 Вт. Габариты ШхГхВ, мм: 428x525x44. Вес 15,5кг.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</si>
  <si>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Стоечное исполнение, Rack 19". Мощность 1000 ВА, 700 Вт. Габариты ШхГхВ, мм: 428x425x84. Вес 17,1кг.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</si>
  <si>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Стоечное исполнение, Rack 19". Мощность 1500 ВА, 1050 Вт. Габариты ШхГхВ, мм: 428x425x84. Вес 18,1кг.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</si>
  <si>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Стоечное исполнение, Rack 19". Мощность 2000 ВА, 1400 Вт. Габариты ШхГхВ, мм: 428x635x84. Вес 31,6кг.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</si>
  <si>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Стоечное исполнение, Rack 19". Мощность 3000 ВА, 2100 Вт. Габариты ШхГхВ, мм: 428x635x84. Вес 32,5кг.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</si>
  <si>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Стоечное исполнение, Rack 19". Мощность 6000 ВА, 4200 Вт. Габариты ШхГхВ, мм: 428х597х126. Вес 20кг.
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</si>
  <si>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Стоечное исполнение, Rack 19". Мощность 10000 ВА, 7000 Вт. Габариты ШхГхВ, мм: 428х657х130. Вес 24кг.
</t>
  </si>
  <si>
    <t>Батарейные модули для серии Pinnacle Plus</t>
  </si>
  <si>
    <t xml:space="preserve">PIN Plus BP 700 </t>
  </si>
  <si>
    <t xml:space="preserve">PIN Plus BP 1000/1500 </t>
  </si>
  <si>
    <t xml:space="preserve">PIN Plus BP 2000/3000 </t>
  </si>
  <si>
    <t xml:space="preserve">PIN Plus BP 4000/5000 </t>
  </si>
  <si>
    <t xml:space="preserve">PIN Plus BP 6K/8K/10K </t>
  </si>
  <si>
    <t xml:space="preserve">PIN Plus BP 700RM </t>
  </si>
  <si>
    <t xml:space="preserve">PIN Plus BP 1000/1500RM </t>
  </si>
  <si>
    <t xml:space="preserve">PIN Plus BP 2000/3000RM </t>
  </si>
  <si>
    <r>
      <t xml:space="preserve">PIN Plus BP 6000RM </t>
    </r>
    <r>
      <rPr>
        <sz val="11"/>
        <rFont val="Arial"/>
        <family val="2"/>
        <charset val="204"/>
      </rPr>
      <t>3U</t>
    </r>
  </si>
  <si>
    <r>
      <t xml:space="preserve">PIN Plus BP 10K RM </t>
    </r>
    <r>
      <rPr>
        <sz val="11"/>
        <rFont val="Arial"/>
        <family val="2"/>
        <charset val="204"/>
      </rPr>
      <t>3U</t>
    </r>
  </si>
  <si>
    <t>Настольное / напольное исполнение, Tower. Мощность 700 ВА. Габариты ШхГхВ, мм: 152x238x420. Вес 16кг.</t>
  </si>
  <si>
    <t>Настольное / напольное исполнение, Tower. Мощность 1000/1500 ВА. Габариты ШхГхВ, мм: 152x238x420. Вес 21кг.</t>
  </si>
  <si>
    <t>Настольное / напольное исполнение, Tower. Мощность 2000/3000 ВА. Габариты ШхГхВ, мм: 225x360x425. Вес 42кг.</t>
  </si>
  <si>
    <t xml:space="preserve">Настольное / напольное исполнение, Tower. Мощность 4000/5000 ВА. </t>
  </si>
  <si>
    <t>Настольное / напольное исполнение, Tower. Мощность 6000/8000 ВА. Габариты ШхГхВ, мм: 257x570x590. Вес 140кг.</t>
  </si>
  <si>
    <t>Стоечное исполнение, Rack 19". Мощность 700 ВА. Габариты ШхГхВ, мм: 428x425x84. Вес 17кг.</t>
  </si>
  <si>
    <t>Стоечное исполнение, Rack 19". Мощность 1000/1500 ВА. Габариты ШхГхВ, мм: 428x425x84. Вес 22кг.</t>
  </si>
  <si>
    <t>Стоечное исполнение, Rack 19". Мощность 2000/3000 ВА. Габариты ШхГхВ, мм: 428x635x84. Вес 43,5кг.</t>
  </si>
  <si>
    <t>Стоечное исполнение, Rack 19". Мощность 6000 ВА. Габариты ШхГхВ, мм: 428x597x126. Вес 66кг.</t>
  </si>
  <si>
    <t>Стоечное исполнение, Rack 19". Мощность 10000 ВА. Габариты ШхГхВ, мм: 428x597x126. Вес 66кг.</t>
  </si>
  <si>
    <t xml:space="preserve">ИБП для оборудования, критичного к сбою питания. Технология - On--Line. Чистая синусоида выходного сигнала с нулевым временем перехода на резерв. Полностью микропроцессорное управление. Авторегулировка напряжения (AVR) с повышением и понижением напряжения. Регулировка частоты. Коррекция коэффициента мощности. «Холодный» старт. Интерфейсы связи: RS-232, USB, SNMP и сухие контакты. Использование внешних батарейных модулей для увеличения время резервирования. Настольное / напольное исполнение, Tower. Мощность 12000 ВА, 8400 Вт. Габариты ШхГхВ, мм: 257х690х700. Вес 247кг.
</t>
  </si>
  <si>
    <t>Медицинские ИБП cерии CFR (CFR-MED)</t>
  </si>
  <si>
    <t>CFR 600XTE</t>
  </si>
  <si>
    <t>CFR 1000E</t>
  </si>
  <si>
    <t>CFR 1500E</t>
  </si>
  <si>
    <t>CFR 2000E</t>
  </si>
  <si>
    <t>CFR 2500E</t>
  </si>
  <si>
    <t>CFR 3000E</t>
  </si>
  <si>
    <t>CFR 5000E</t>
  </si>
  <si>
    <t>CFR 7,5KE</t>
  </si>
  <si>
    <t>CFR 10KE</t>
  </si>
  <si>
    <t>Выходная мощность (ВА/Вт): 600/420. Диапазон входного напряжения (В перем. тока): 184 - 253. Частота 50Гц. Выходное напряжение (В перем. тока): 230. КПД 88%. Время резервирования при нагрузке 100 % - 20мин.</t>
  </si>
  <si>
    <t>Выходная мощность (ВА/Вт): 1000/700. Диапазон входного напряжения (В перем. тока): 184 - 253. Частота 50Гц. Выходное напряжение (В перем. тока): 230. КПД 90%. Время резервирования при нагрузке 100 % - 8мин.</t>
  </si>
  <si>
    <t>Выходная мощность (ВА/Вт): 1500/1000. Диапазон входного напряжения (В перем. тока): 192 - 253. Частота 50Гц. Выходное напряжение (В перем. тока): 230. КПД 90%. Время резервирования при нагрузке 100 % - 14мин.</t>
  </si>
  <si>
    <t>Выходная мощность (ВА/Вт): 2000/1400. Диапазон входного напряжения (В перем. тока): 192 - 253. Частота 50Гц. Выходное напряжение (В перем. тока): 230. КПД 90%. Время резервирования при нагрузке 100 % - 10мин.</t>
  </si>
  <si>
    <t>Выходная мощность (ВА/Вт): 2500/1750. Диапазон входного напряжения (В перем. тока): 192 - 253. Частота 50Гц. Выходное напряжение (В перем. тока): 230. КПД 90%. Время резервирования при нагрузке 100 % - 6мин.</t>
  </si>
  <si>
    <t>Выходная мощность (ВА/Вт): 3000/2100. Диапазон входного напряжения (В перем. тока): 192 - 253. Частота 50Гц. Выходное напряжение (В перем. тока): 230. КПД 90%. Время резервирования при нагрузке 100 % - 17мин.</t>
  </si>
  <si>
    <t>Выходная мощность (ВА/Вт): 5000/3500. Диапазон входного напряжения (В перем. тока): 192 - 253. Частота 50Гц. Выходное напряжение (В перем. тока): 230. КПД 90%. Время резервирования при нагрузке 100 % - 9мин.</t>
  </si>
  <si>
    <t>Выходная мощность (ВА/Вт): 7500/5250. Диапазон входного напряжения (В перем. тока): 192 - 253. Частота 50Гц. Выходное напряжение (В перем. тока): 230. КПД 92%. Время резервирования при нагрузке 100 % - 7мин.</t>
  </si>
  <si>
    <t>Выходная мощность (ВА/Вт):10000/7000. Диапазон входного напряжения (В перем. тока): 192 - 253. Частота 50Гц. Выходное напряжение (В перем. тока): 230. КПД 92%. Время резервирования при нагрузке 100 % - 3мин.</t>
  </si>
  <si>
    <t>ИБП cерии TRI-Power X31T (On-line)</t>
  </si>
  <si>
    <t>X31T 10</t>
  </si>
  <si>
    <t>X31T 15</t>
  </si>
  <si>
    <t>X31T 20</t>
  </si>
  <si>
    <r>
      <t xml:space="preserve">Отличия от X31T 10: </t>
    </r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Максимальный ток: трехфазный 26 А, однофазный 67 А. </t>
    </r>
    <r>
      <rPr>
        <b/>
        <sz val="9"/>
        <rFont val="Times New Roman Cyr"/>
        <charset val="204"/>
      </rPr>
      <t xml:space="preserve">Выход: </t>
    </r>
    <r>
      <rPr>
        <sz val="9"/>
        <rFont val="Times New Roman Cyr"/>
        <family val="1"/>
        <charset val="204"/>
      </rPr>
      <t xml:space="preserve">Номинальная мощность (3 фазы): 15 кВА. Активная мощность (cos 0.8): 12 кВт (10,5 кВт – однофазн.).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charset val="204"/>
      </rPr>
      <t xml:space="preserve">Количество/Напряжение/Емкость: 48 x 12 В (2 x 288 В). </t>
    </r>
  </si>
  <si>
    <r>
      <t xml:space="preserve">Отличия от X31T 10: </t>
    </r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Максимальный ток: трехфазный 35 А, однофазный 74 А. </t>
    </r>
    <r>
      <rPr>
        <b/>
        <sz val="9"/>
        <rFont val="Times New Roman Cyr"/>
        <charset val="204"/>
      </rPr>
      <t xml:space="preserve">Выход: </t>
    </r>
    <r>
      <rPr>
        <sz val="9"/>
        <rFont val="Times New Roman Cyr"/>
        <family val="1"/>
        <charset val="204"/>
      </rPr>
      <t xml:space="preserve">Номинальная мощность (3 фазы): 20 кВА. Активная мощность (cos 0.8): 16 кВт (12 кВт – однофазн.).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charset val="204"/>
      </rPr>
      <t xml:space="preserve">Количество/Напряжение/Емкость: 48 x 12 В (2 x 288 В). </t>
    </r>
  </si>
  <si>
    <t>ИБП cерии TRI-Power X33T (On-line)</t>
  </si>
  <si>
    <t>X33T 10</t>
  </si>
  <si>
    <t>X33T 15</t>
  </si>
  <si>
    <t>X33T 20</t>
  </si>
  <si>
    <t>X33T 30</t>
  </si>
  <si>
    <r>
      <t xml:space="preserve">Отличия от X33T 10: </t>
    </r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Максимальный ток: трехфазный 26 А.</t>
    </r>
    <r>
      <rPr>
        <b/>
        <sz val="9"/>
        <rFont val="Times New Roman Cyr"/>
        <charset val="204"/>
      </rPr>
      <t xml:space="preserve"> Выход:</t>
    </r>
    <r>
      <rPr>
        <sz val="9"/>
        <rFont val="Times New Roman Cyr"/>
        <family val="1"/>
        <charset val="204"/>
      </rPr>
      <t xml:space="preserve"> Номинальная мощность (3 фазы): 15 кВА. Активная мощность (cos 0.8): 12 кВт. </t>
    </r>
    <r>
      <rPr>
        <b/>
        <sz val="9"/>
        <rFont val="Times New Roman Cyr"/>
        <charset val="204"/>
      </rPr>
      <t>Батареи:</t>
    </r>
    <r>
      <rPr>
        <sz val="9"/>
        <rFont val="Times New Roman Cyr"/>
        <family val="1"/>
        <charset val="204"/>
      </rPr>
      <t xml:space="preserve"> Количество/Напряжение/Емкость: 48 x 12 В (2 x 288 В). </t>
    </r>
  </si>
  <si>
    <r>
      <t xml:space="preserve">Отличия от X33T 10: </t>
    </r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Максимальный ток: трехфазный 35 А.</t>
    </r>
    <r>
      <rPr>
        <b/>
        <sz val="9"/>
        <rFont val="Times New Roman Cyr"/>
        <charset val="204"/>
      </rPr>
      <t xml:space="preserve"> Выход:</t>
    </r>
    <r>
      <rPr>
        <sz val="9"/>
        <rFont val="Times New Roman Cyr"/>
        <family val="1"/>
        <charset val="204"/>
      </rPr>
      <t xml:space="preserve"> Номинальная мощность (3 фазы): 20 кВА. Активная мощность (cos 0.8): 16 кВт. </t>
    </r>
    <r>
      <rPr>
        <b/>
        <sz val="9"/>
        <rFont val="Times New Roman Cyr"/>
        <charset val="204"/>
      </rPr>
      <t/>
    </r>
  </si>
  <si>
    <r>
      <t xml:space="preserve">Отличия от X33T 10: </t>
    </r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Максимальный ток: трехфазный 46 А.</t>
    </r>
    <r>
      <rPr>
        <b/>
        <sz val="9"/>
        <rFont val="Times New Roman Cyr"/>
        <charset val="204"/>
      </rPr>
      <t xml:space="preserve"> Выход:</t>
    </r>
    <r>
      <rPr>
        <sz val="9"/>
        <rFont val="Times New Roman Cyr"/>
        <family val="1"/>
        <charset val="204"/>
      </rPr>
      <t xml:space="preserve"> Номинальная мощность (3 фазы): 30 кВА. Активная мощность (cos 0.8): 24 кВт. </t>
    </r>
    <r>
      <rPr>
        <b/>
        <sz val="9"/>
        <rFont val="Times New Roman Cyr"/>
        <charset val="204"/>
      </rPr>
      <t/>
    </r>
  </si>
  <si>
    <r>
      <rPr>
        <sz val="9"/>
        <rFont val="Times New Roman Cyr"/>
        <charset val="204"/>
      </rPr>
      <t xml:space="preserve">3 фазы/1 фаза, без изолирующих трансформаторов. Конструктивное исполнение:
 Tower. </t>
    </r>
    <r>
      <rPr>
        <b/>
        <sz val="9"/>
        <rFont val="Times New Roman Cyr"/>
        <charset val="204"/>
      </rPr>
      <t xml:space="preserve">Вход: </t>
    </r>
    <r>
      <rPr>
        <sz val="9"/>
        <rFont val="Times New Roman Cyr"/>
        <charset val="204"/>
      </rPr>
      <t xml:space="preserve">Номинальное напряжение: Однофазное 230 В или трехфазное 400 В + N (избирательно). Диапазон напряжения: ± 20%. Частота: 45 – 65 Гц. Максимальный ток: трехфазный 18 А, однофазный 51 А. Коэффициент мощности: От 0 до 95% для трехфазного / от 0 до 99% для однофазного. Искажения тока: &lt; 25% - трехфазный вход с активным фильтром, &lt; 7% - однофазный вход. </t>
    </r>
    <r>
      <rPr>
        <b/>
        <sz val="9"/>
        <rFont val="Times New Roman Cyr"/>
        <charset val="204"/>
      </rPr>
      <t xml:space="preserve">Обход (bypass): </t>
    </r>
    <r>
      <rPr>
        <sz val="9"/>
        <rFont val="Times New Roman Cyr"/>
        <charset val="204"/>
      </rPr>
      <t xml:space="preserve">Номинальное напряжение: 230 В. Диапазон напряжения: ± 15% (избирательно от ± 5% до ± 25%). Частота: От 50 до 60 Гц. Стабильность частоты: ± 2% Гц (избирательно от ± 1% до ± 6%). </t>
    </r>
    <r>
      <rPr>
        <b/>
        <sz val="9"/>
        <rFont val="Times New Roman Cyr"/>
        <charset val="204"/>
      </rPr>
      <t xml:space="preserve">Выход: </t>
    </r>
    <r>
      <rPr>
        <sz val="9"/>
        <rFont val="Times New Roman Cyr"/>
        <charset val="204"/>
      </rPr>
      <t xml:space="preserve">Номинальная мощность (3 фазы):  10 кВА. Активная мощность (cos 0.8): 8 кВт (8 кВт – однофазн.). Форма сигнала: Синусоидальная. Номинальное напряжение: 230 В. Время переключения: 0 мс (online). Частота: Избирательно 50 или 60 Гц. Пик-фактор: 3:1.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charset val="204"/>
      </rPr>
      <t xml:space="preserve">Свинцово-кислотные, герметичные, необслуживаемые. Количество/Напряжение/Емкость: 32 x 12 В (2 x 192 В). </t>
    </r>
    <r>
      <rPr>
        <b/>
        <sz val="9"/>
        <rFont val="Times New Roman Cyr"/>
        <charset val="204"/>
      </rPr>
      <t xml:space="preserve">Система: </t>
    </r>
    <r>
      <rPr>
        <sz val="9"/>
        <rFont val="Times New Roman Cyr"/>
        <charset val="204"/>
      </rPr>
      <t xml:space="preserve">КПД: 93% в режиме online; 99% в режиме line interactive. Ток утечки:  &lt;100 мA. Дистанционная сигнализация: «Сухие» контакты. </t>
    </r>
  </si>
  <si>
    <r>
      <t xml:space="preserve">3 фазы/3 фаза, без изолирующих трансформаторов. Конструктивное исполнение:
 Tower. </t>
    </r>
    <r>
      <rPr>
        <b/>
        <sz val="9"/>
        <rFont val="Times New Roman Cyr"/>
        <charset val="204"/>
      </rPr>
      <t xml:space="preserve">Вход: </t>
    </r>
    <r>
      <rPr>
        <sz val="9"/>
        <rFont val="Times New Roman Cyr"/>
        <family val="1"/>
        <charset val="204"/>
      </rPr>
      <t xml:space="preserve">Номинальное 3-фазное напряжение: 400 В + N. Диапазон напряжения: ± 20%. Частота: 45 – 65 Гц. Максимальный ток: трехфазный 18 А. </t>
    </r>
    <r>
      <rPr>
        <b/>
        <sz val="9"/>
        <rFont val="Times New Roman Cyr"/>
        <charset val="204"/>
      </rPr>
      <t>Обход (bypass)</t>
    </r>
    <r>
      <rPr>
        <sz val="9"/>
        <rFont val="Times New Roman Cyr"/>
        <family val="1"/>
        <charset val="204"/>
      </rPr>
      <t xml:space="preserve">: Номинальное 3-фазное напряжение: 400 В + N. Диапазон напряжения: ± 15% (избирательно от ± 5% до ± 25%). Частота: От 50 до 60 Гц. </t>
    </r>
    <r>
      <rPr>
        <b/>
        <sz val="9"/>
        <rFont val="Times New Roman Cyr"/>
        <charset val="204"/>
      </rPr>
      <t xml:space="preserve">Выход: </t>
    </r>
    <r>
      <rPr>
        <sz val="9"/>
        <rFont val="Times New Roman Cyr"/>
        <family val="1"/>
        <charset val="204"/>
      </rPr>
      <t xml:space="preserve">Номинальная мощность (3 фазы):  10 кВА. Активная мощность (cos 0.8): 8 кВт. Номинальное 3-фазное напряжение: 400 В + N, избирательно от 346 В до 422 В шагами по 1 В. Стабильность напряжения: ± 1% статическая, ± 5% динамическая. Форма сигнала: Синусоидальная. Время переключения: 0 мс (online).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Свинцово-кислотные, герметичные, необслуживаемые. Количество/Напряжение/Емкость: 32 x 12 В (2 x 192 В). Ток заряда: От 2 до 4 A (в зависимости от емкости). Время перезаряда батарей:  От 4 до 12 часов (в зависимости от емкости). </t>
    </r>
    <r>
      <rPr>
        <b/>
        <sz val="9"/>
        <rFont val="Times New Roman Cyr"/>
        <charset val="204"/>
      </rPr>
      <t xml:space="preserve">Система: </t>
    </r>
    <r>
      <rPr>
        <sz val="9"/>
        <rFont val="Times New Roman Cyr"/>
        <family val="1"/>
        <charset val="204"/>
      </rPr>
      <t xml:space="preserve">КПД: 92% в режиме online; 98% в режиме line interactive. Шум: &lt; от 50 до 56 дБA на расстоянии 1м в зависимости от нагрузки и температуры. Ток утечки:  &lt;100 мA. </t>
    </r>
  </si>
  <si>
    <t>X33T 40</t>
  </si>
  <si>
    <t>X33T 60</t>
  </si>
  <si>
    <t>X33T 80</t>
  </si>
  <si>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Номинальное 3-фазное напряжение: 380/400/415 В/N/PE ±20%. Диапазон напряжения: ± 20%. Частота: 45 – 65 Гц. Максимальный ток: трехфазный 53 А. Искажения тока: &lt; 27% (&lt; 4% с активным фильтром). </t>
    </r>
    <r>
      <rPr>
        <b/>
        <sz val="9"/>
        <rFont val="Times New Roman Cyr"/>
        <charset val="204"/>
      </rPr>
      <t>Обход (bypass):</t>
    </r>
    <r>
      <rPr>
        <sz val="9"/>
        <rFont val="Times New Roman Cyr"/>
        <family val="1"/>
        <charset val="204"/>
      </rPr>
      <t xml:space="preserve"> Номинальное 3-фазное напряжение: 400 В + N. Диапазон напряжения: ± 15% (избирательно от ± 5% до ± 25%). Частота: От 50 до 60 Гц. Стабильность частоты: ± 2% Гц (избирательно от ± 1% до ± 6%)</t>
    </r>
    <r>
      <rPr>
        <b/>
        <sz val="9"/>
        <rFont val="Times New Roman Cyr"/>
        <charset val="204"/>
      </rPr>
      <t xml:space="preserve">. Выход: </t>
    </r>
    <r>
      <rPr>
        <sz val="9"/>
        <rFont val="Times New Roman Cyr"/>
        <family val="1"/>
        <charset val="204"/>
      </rPr>
      <t xml:space="preserve">Номинальная мощность (3 фазы):  40 кВА. Активная мощность (cos 0.8): 32 кВт. Номинальное 3-фазное напряжение: 380 – 400 – 415 В + N, избирательно от 346 В до 422 В шагами по 1 В. Стабильность напряжения: ± 1% статическая, ± 5% динамическая. Выходной ток: 58 A. Форма сигнала: Синусоидальная. Время переключения: 0 мс (online). Ток к. з. инвертора: 300% в течение 0.5 сек.. </t>
    </r>
    <r>
      <rPr>
        <b/>
        <sz val="9"/>
        <rFont val="Times New Roman Cyr"/>
        <charset val="204"/>
      </rPr>
      <t>Батареи:</t>
    </r>
    <r>
      <rPr>
        <sz val="9"/>
        <rFont val="Times New Roman Cyr"/>
        <family val="1"/>
        <charset val="204"/>
      </rPr>
      <t xml:space="preserve"> Тип: Свинцово-кислотные, герметичные, необслуживаемые. Количество/Напряжение/Емкость: 32 x 12 В (2 x 192 В). Система: КПД: 92% в режиме online; 98% в режиме line interactive. Ток утечки:  &lt;100 мA. </t>
    </r>
  </si>
  <si>
    <r>
      <t xml:space="preserve">Отличается от X33T 40: </t>
    </r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Максимальный ток: трехфазный 79 А. </t>
    </r>
    <r>
      <rPr>
        <b/>
        <sz val="9"/>
        <rFont val="Times New Roman Cyr"/>
        <charset val="204"/>
      </rPr>
      <t xml:space="preserve">Выход: </t>
    </r>
    <r>
      <rPr>
        <sz val="9"/>
        <rFont val="Times New Roman Cyr"/>
        <family val="1"/>
        <charset val="204"/>
      </rPr>
      <t xml:space="preserve">Номинальная мощность (3 фазы): 60 кВА. Активная мощность (cos 0.8): 48 кВт. Выходной ток: 87 A. </t>
    </r>
    <r>
      <rPr>
        <b/>
        <sz val="9"/>
        <rFont val="Times New Roman Cyr"/>
        <charset val="204"/>
      </rPr>
      <t>Батареи:</t>
    </r>
    <r>
      <rPr>
        <sz val="9"/>
        <rFont val="Times New Roman Cyr"/>
        <family val="1"/>
        <charset val="204"/>
      </rPr>
      <t xml:space="preserve"> Количество/Напряжение/Емкость: 48 x 12 В (2 x 288 В). </t>
    </r>
  </si>
  <si>
    <r>
      <t xml:space="preserve">Отличается от X33T 40: </t>
    </r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Максимальный ток: трехфазный 106 А. </t>
    </r>
    <r>
      <rPr>
        <b/>
        <sz val="9"/>
        <rFont val="Times New Roman Cyr"/>
        <charset val="204"/>
      </rPr>
      <t xml:space="preserve">Выход: </t>
    </r>
    <r>
      <rPr>
        <sz val="9"/>
        <rFont val="Times New Roman Cyr"/>
        <family val="1"/>
        <charset val="204"/>
      </rPr>
      <t xml:space="preserve">Номинальная мощность (3 фазы): 80 кВА. Активная мощность (cos 0.8): 64 кВт. Выходной ток: 116 A. </t>
    </r>
    <r>
      <rPr>
        <b/>
        <sz val="9"/>
        <rFont val="Times New Roman Cyr"/>
        <charset val="204"/>
      </rPr>
      <t>Батареи:</t>
    </r>
    <r>
      <rPr>
        <sz val="9"/>
        <rFont val="Times New Roman Cyr"/>
        <family val="1"/>
        <charset val="204"/>
      </rPr>
      <t xml:space="preserve"> Количество/Напряжение/Емкость: 48 x 12 В (2 x 288 В). </t>
    </r>
  </si>
  <si>
    <t>ИБП cерии TRI-Power X33 (On-line)</t>
  </si>
  <si>
    <t>ИБП cерии TRI-Power X31 SCR</t>
  </si>
  <si>
    <t>X31 SCR 6</t>
  </si>
  <si>
    <t>X31 SCR 7,5</t>
  </si>
  <si>
    <t>X31 SCR 10</t>
  </si>
  <si>
    <t>X31 SCR 15</t>
  </si>
  <si>
    <t>X31 SCR 20</t>
  </si>
  <si>
    <t>X31 SCR 30</t>
  </si>
  <si>
    <r>
      <t xml:space="preserve">Мощность (кВА): 6. </t>
    </r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Напряжение: 230/400 В, 50 Гц, 3 фаз., 4 провода, + N, +/- 15%, Обход напряжения 230 В +/- 10%, 50 Гц, Входной ток 3x12A. Входная частота: 50 Гц (60 Гц по требованию), +/- 5%, EMI: EN50091-2 Класс А. </t>
    </r>
    <r>
      <rPr>
        <b/>
        <sz val="9"/>
        <rFont val="Times New Roman Cyr"/>
        <charset val="204"/>
      </rPr>
      <t>ВЫХОД:</t>
    </r>
    <r>
      <rPr>
        <sz val="9"/>
        <rFont val="Times New Roman Cyr"/>
        <family val="1"/>
        <charset val="204"/>
      </rPr>
      <t xml:space="preserve"> Мощность (кВт): 4,2. Коэффициент мощности 0,7. Напряжение: 230 В +/- 1%, 50 Гц. Частота: 50 Гц (60 Гц по требованию). Допустимое отклонение частоты: +/-2%(синхронная линия),  +/- 0,2% (в свободном режиме). Защита от перегрузки: 100% - 125 % нагрузка: 10 мин., 125% - 150 % нагрузка: 1 мин.,  &gt;150 % нагрузка: Обвод.</t>
    </r>
    <r>
      <rPr>
        <b/>
        <sz val="9"/>
        <rFont val="Times New Roman Cyr"/>
        <charset val="204"/>
      </rPr>
      <t xml:space="preserve"> БАТАРЕИ: </t>
    </r>
    <r>
      <rPr>
        <sz val="9"/>
        <rFont val="Times New Roman Cyr"/>
        <family val="1"/>
        <charset val="204"/>
      </rPr>
      <t xml:space="preserve">Свинцово-кислотные, герметичные, необслуживаемые. Количество батарей 20. Зарядка на холостом ходу 270 В постоянного тока. Конец напряжения разрядки 200 В постоянного тока. Тестирование батарей: опциональный. </t>
    </r>
    <r>
      <rPr>
        <b/>
        <sz val="9"/>
        <rFont val="Times New Roman Cyr"/>
        <charset val="204"/>
      </rPr>
      <t>ОБЩИЕ ДАННЫЕ СИСТЕМЫ:</t>
    </r>
    <r>
      <rPr>
        <sz val="9"/>
        <rFont val="Times New Roman Cyr"/>
        <family val="1"/>
        <charset val="204"/>
      </rPr>
      <t xml:space="preserve"> Интервал рабочей температуры 0 °C - 40 °C. Уровень защиты IP20. Акустический шум &lt; 50 дБA. Масса без батареек 106(кг). Размеры (В х Ш.х Г) мм: 950x265x740. </t>
    </r>
  </si>
  <si>
    <t xml:space="preserve">Отличается от X31 SCR 6: Мощность (кВА): 7,5. ВХОД: Входной ток 3x15A. ВЫХОД: Мощность (кВт) 5,25. ОБЩИЕ ДАННЫЕ СИСТЕМЫ: Масса без батареек 110 (кг). </t>
  </si>
  <si>
    <t xml:space="preserve">Отличается от X31 SCR 6: Мощность (кВА): 10. ВХОД: Входной ток 3x20A. ВЫХОД: Мощность (кВт) 7. ОБЩИЕ ДАННЫЕ СИСТЕМЫ: Масса без батареек 125 (кг). </t>
  </si>
  <si>
    <t>Отличается от X31 SCR 6: Мощность (кВА): 15. ВХОД: Входной ток 3x30A. ВЫХОД: Мощность (кВт) 10,5. БАТАРЕИ: Количество батарей 30. Зарядка на холостом ходу: 405 В постоянного тока. Конец напряжения разрядки  300 В постоянного тока. Тестирование батарей: Автоматически раз в 72 часа.  ОБЩИЕ ДАННЫЕ СИСТЕМЫ: Акустический шум &lt; 55 дБA. Масса без батареек 190 (кг). Размеры (В х Ш.х Г) мм: 1225x505x650.</t>
  </si>
  <si>
    <t xml:space="preserve">Отличается от X31 SCR 15: Мощность (кВА): 20. ВХОД: Входной ток 3x40A. ВЫХОД: Мощность (кВт) 14. ОБЩИЕ ДАННЫЕ СИСТЕМЫ: Масса без батареек 200 (кг). </t>
  </si>
  <si>
    <t xml:space="preserve">Отличается от X31 SCR 15: Мощность (кВА): 30. ВХОД: Входной ток 3x60A. ВЫХОД: Мощность (кВт) 21. ОБЩИЕ ДАННЫЕ СИСТЕМЫ: Масса без батареек 230 (кг). </t>
  </si>
  <si>
    <t>ИБП cерии TRI-Power X31 HE</t>
  </si>
  <si>
    <t>X31 НЕ 10</t>
  </si>
  <si>
    <t>X31 НЕ 15</t>
  </si>
  <si>
    <t>X31 НЕ 20</t>
  </si>
  <si>
    <r>
      <t xml:space="preserve">Мощность 10 (кВА). </t>
    </r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Номинальное напряжение: Однофазное 220/230/240 В или трехфазное 380/400/415 В + N (избирательно). Номинальная частота: 50 Гц / 60 Гц. Диапазон напряжения (400 В, 50 Гц): ±20% при нагрузке 100%, -40% и +20% при нагрузке 50%. Частота: 4 0 – 72 Гц. Коэффициент мощности: 0,99 при полной нагрузке. Искажения тока: THDI &lt; 3%. Обход ( bypass): Номинальное напряжение:  Однофазное 220 / 230 /240 В. Диапазон напряжения:  От 180 В до 264 В (избирательно). Частота: От 50 до 60 Гц. Стабильность частоты: ± 5 ( избирательно ).</t>
    </r>
    <r>
      <rPr>
        <b/>
        <sz val="9"/>
        <rFont val="Times New Roman Cyr"/>
        <charset val="204"/>
      </rPr>
      <t xml:space="preserve"> Выход:</t>
    </r>
    <r>
      <rPr>
        <sz val="9"/>
        <rFont val="Times New Roman Cyr"/>
        <family val="1"/>
        <charset val="204"/>
      </rPr>
      <t xml:space="preserve"> Номинальная мощность:  10 кВА. Активная мощность ( cos 0.8 ): 8 кВт. Коэффициент мощности : по выходу :  0,8. Число фаз: 1. Стабильность напряжения:  ± 1% статическая, ± 3 % динамическая. Перегрузка при cos 0.8: 110% в течение 10 мин., 133% в течение 1 мин., 150% в течение 5 сек. </t>
    </r>
    <r>
      <rPr>
        <b/>
        <sz val="9"/>
        <rFont val="Times New Roman Cyr"/>
        <charset val="204"/>
      </rPr>
      <t>Батареи:</t>
    </r>
    <r>
      <rPr>
        <sz val="9"/>
        <rFont val="Times New Roman Cyr"/>
        <family val="1"/>
        <charset val="204"/>
      </rPr>
      <t xml:space="preserve"> Свинцово-кислотные, герметичные, необслуживаемые. Время перезаряда батарей :  
6 часов. </t>
    </r>
    <r>
      <rPr>
        <b/>
        <sz val="9"/>
        <rFont val="Times New Roman Cyr"/>
        <charset val="204"/>
      </rPr>
      <t>Система:</t>
    </r>
    <r>
      <rPr>
        <sz val="9"/>
        <rFont val="Times New Roman Cyr"/>
        <family val="1"/>
        <charset val="204"/>
      </rPr>
      <t xml:space="preserve"> КПД: ≥ 98% в экономичном режиме. Порты связи: 3 разъема интерфейса связи / RS -232 / USB. Шум: &lt; 52 дБ A на расстоянии 1м. Вес без внутренних батарей  105 кг. </t>
    </r>
  </si>
  <si>
    <t>Аналог X31 НЕ 10. Отличия: Мощность 15(кВА). Выход: Номинальная мощность: 15 кВА. Активная мощность ( cos 0.8 ): 12 кВт. Система: Вес без внутренних батарей: 115 кг</t>
  </si>
  <si>
    <t>Аналог X31 НЕ 10. Отличия: Мощность 20(кВА). Выход: Номинальная мощность: 20 кВА. Активная мощность ( cos 0.8 ): 16 кВт. Система: Вес без внутренних батарей: 120 кг</t>
  </si>
  <si>
    <t>ИБП cерии TRI-Power X33 HE</t>
  </si>
  <si>
    <t>X33 НЕ 10</t>
  </si>
  <si>
    <t>X33 НЕ 15</t>
  </si>
  <si>
    <t>X33 НЕ 20</t>
  </si>
  <si>
    <t>X33 НЕ 30</t>
  </si>
  <si>
    <t>X33 НЕ 40</t>
  </si>
  <si>
    <r>
      <t xml:space="preserve">Мощность 10 (кВА). </t>
    </r>
    <r>
      <rPr>
        <b/>
        <sz val="9"/>
        <rFont val="Times New Roman Cyr"/>
        <charset val="204"/>
      </rPr>
      <t xml:space="preserve">Вход: </t>
    </r>
    <r>
      <rPr>
        <sz val="9"/>
        <rFont val="Times New Roman Cyr"/>
        <family val="1"/>
        <charset val="204"/>
      </rPr>
      <t xml:space="preserve">Номинальное напряжение : трехфазное 380/400/415 В + N. Номинальная частота: 50 Гц / 60 Гц. Диапазон напряжения (400 В, 50 Гц) : ±20% при нагрузке 100%, -40% и +20% при нагрузке 50%. Частота: 40 – 72 Гц. Коэффициент мощности : 0,99 при полной нагрузке. Искажения тока : THDI ≤ 3%. Обход ( bypass): Номинальное напряжение : трехфазное 380/400/415 В + N. Диапазон напряжения : От 180 В до 264 В (избирательно). Частота : От 50 до 60 Гц. Стабильность частоты : ± 5 ( избирательно ). </t>
    </r>
    <r>
      <rPr>
        <b/>
        <sz val="9"/>
        <rFont val="Times New Roman Cyr"/>
        <charset val="204"/>
      </rPr>
      <t xml:space="preserve">Выход: </t>
    </r>
    <r>
      <rPr>
        <sz val="9"/>
        <rFont val="Times New Roman Cyr"/>
        <family val="1"/>
        <charset val="204"/>
      </rPr>
      <t xml:space="preserve">Номинальная мощность : 10 кВА. Активная мощность ( cos 0.8 ) : 9 кВт. Коэффициент мощности : по выходу : 0,9. Перегрузка при cos 0.8 : 115% - неограниченно, 125% в течение 10 мин., 150% в течение 1 мин., 168% в течение 5 сек. </t>
    </r>
    <r>
      <rPr>
        <b/>
        <sz val="9"/>
        <rFont val="Times New Roman Cyr"/>
        <charset val="204"/>
      </rPr>
      <t>Батареи:</t>
    </r>
    <r>
      <rPr>
        <sz val="9"/>
        <rFont val="Times New Roman Cyr"/>
        <family val="1"/>
        <charset val="204"/>
      </rPr>
      <t xml:space="preserve"> Свинцово-кислотные, герметичные, необслуживаемые. Время перезаряда батарей: 6 часов. </t>
    </r>
    <r>
      <rPr>
        <b/>
        <sz val="9"/>
        <rFont val="Times New Roman Cyr"/>
        <charset val="204"/>
      </rPr>
      <t>Система:</t>
    </r>
    <r>
      <rPr>
        <sz val="9"/>
        <rFont val="Times New Roman Cyr"/>
        <family val="1"/>
        <charset val="204"/>
      </rPr>
      <t xml:space="preserve"> КПД: ≥ 98% в экономичном режиме. Шум : &lt; 52 дБ A на расстоянии 1м. Вес с внутренними батареями 180 кг. Размеры (Ш х Г х В): 440 х 850 х 1320 мм.</t>
    </r>
  </si>
  <si>
    <r>
      <t xml:space="preserve">Аналог X33 НЕ 10. Отличия: Мощность 15 (кВА). </t>
    </r>
    <r>
      <rPr>
        <b/>
        <sz val="9"/>
        <rFont val="Times New Roman Cyr"/>
        <charset val="204"/>
      </rPr>
      <t>Выход:</t>
    </r>
    <r>
      <rPr>
        <sz val="9"/>
        <rFont val="Times New Roman Cyr"/>
        <family val="1"/>
        <charset val="204"/>
      </rPr>
      <t xml:space="preserve"> Номинальная мощность :15 кВА. Активная мощность ( cos 0.8 ) : 13,5 кВт. </t>
    </r>
    <r>
      <rPr>
        <b/>
        <sz val="9"/>
        <rFont val="Times New Roman Cyr"/>
        <charset val="204"/>
      </rPr>
      <t>Система:</t>
    </r>
    <r>
      <rPr>
        <sz val="9"/>
        <rFont val="Times New Roman Cyr"/>
        <family val="1"/>
        <charset val="204"/>
      </rPr>
      <t xml:space="preserve"> Вес с внутренними батареями 182 кг.</t>
    </r>
  </si>
  <si>
    <r>
      <t xml:space="preserve">Аналог X33 НЕ 10. Отличия: Мощность 20 (кВА). </t>
    </r>
    <r>
      <rPr>
        <b/>
        <sz val="9"/>
        <rFont val="Times New Roman Cyr"/>
        <charset val="204"/>
      </rPr>
      <t>Выход:</t>
    </r>
    <r>
      <rPr>
        <sz val="9"/>
        <rFont val="Times New Roman Cyr"/>
        <family val="1"/>
        <charset val="204"/>
      </rPr>
      <t xml:space="preserve"> Номинальная мощность :20 кВА. Активная мощность ( cos 0.8 ) : 18 кВт. </t>
    </r>
    <r>
      <rPr>
        <b/>
        <sz val="9"/>
        <rFont val="Times New Roman Cyr"/>
        <charset val="204"/>
      </rPr>
      <t>Система:</t>
    </r>
    <r>
      <rPr>
        <sz val="9"/>
        <rFont val="Times New Roman Cyr"/>
        <family val="1"/>
        <charset val="204"/>
      </rPr>
      <t xml:space="preserve"> Вес с внутренними батареями 190 кг.</t>
    </r>
  </si>
  <si>
    <r>
      <t xml:space="preserve">Аналог X33 НЕ 10. Отличия: Мощность 30 (кВА). </t>
    </r>
    <r>
      <rPr>
        <b/>
        <sz val="9"/>
        <rFont val="Times New Roman Cyr"/>
        <charset val="204"/>
      </rPr>
      <t>Выход:</t>
    </r>
    <r>
      <rPr>
        <sz val="9"/>
        <rFont val="Times New Roman Cyr"/>
        <family val="1"/>
        <charset val="204"/>
      </rPr>
      <t xml:space="preserve"> Номинальная мощность :30 кВА. Активная мощность ( cos 0.8 ) : 27 кВт. </t>
    </r>
    <r>
      <rPr>
        <b/>
        <sz val="9"/>
        <rFont val="Times New Roman Cyr"/>
        <charset val="204"/>
      </rPr>
      <t>Система:</t>
    </r>
    <r>
      <rPr>
        <sz val="9"/>
        <rFont val="Times New Roman Cyr"/>
        <family val="1"/>
        <charset val="204"/>
      </rPr>
      <t xml:space="preserve"> Шум : &lt; 48 дБ A на расстоянии 1м. Вес с внутренними батареями 195 кг.</t>
    </r>
  </si>
  <si>
    <r>
      <t xml:space="preserve">Аналог X33 НЕ 10. Отличия: Мощность 40 (кВА). </t>
    </r>
    <r>
      <rPr>
        <b/>
        <sz val="9"/>
        <rFont val="Times New Roman Cyr"/>
        <charset val="204"/>
      </rPr>
      <t>Выход:</t>
    </r>
    <r>
      <rPr>
        <sz val="9"/>
        <rFont val="Times New Roman Cyr"/>
        <family val="1"/>
        <charset val="204"/>
      </rPr>
      <t xml:space="preserve"> Номинальная мощность :40 кВА. Активная мощность ( cos 0.8 ) : 36 кВт. </t>
    </r>
    <r>
      <rPr>
        <b/>
        <sz val="9"/>
        <rFont val="Times New Roman Cyr"/>
        <charset val="204"/>
      </rPr>
      <t>Система:</t>
    </r>
    <r>
      <rPr>
        <sz val="9"/>
        <rFont val="Times New Roman Cyr"/>
        <family val="1"/>
        <charset val="204"/>
      </rPr>
      <t xml:space="preserve"> Шум : &lt; 48 дБ A на расстоянии 1м. Вес с внутренними батареями 335 кг.</t>
    </r>
  </si>
  <si>
    <t>X33 НЕ 100</t>
  </si>
  <si>
    <t>X33 НЕ 120</t>
  </si>
  <si>
    <r>
      <t xml:space="preserve">Мощность 100 (кВА). </t>
    </r>
    <r>
      <rPr>
        <b/>
        <sz val="9"/>
        <rFont val="Times New Roman Cyr"/>
        <charset val="204"/>
      </rPr>
      <t xml:space="preserve">Вход: </t>
    </r>
    <r>
      <rPr>
        <sz val="9"/>
        <rFont val="Times New Roman Cyr"/>
        <family val="1"/>
        <charset val="204"/>
      </rPr>
      <t xml:space="preserve">Номинальное напряжение:  трехфазное 380/400/415 В + N. Номинальная частота:  50 Гц / 60 Гц. Диапазон напряжения (400 В, 50 Гц):  ±20% при нагрузке 100%, -40% и +20% при нагрузке 50%. Частота: 40 – 72 Гц. Коэффициент мощности: 0,99 при полной нагрузке. Искажения тока:  THDI &lt;= 3%. </t>
    </r>
    <r>
      <rPr>
        <b/>
        <sz val="9"/>
        <rFont val="Times New Roman Cyr"/>
        <charset val="204"/>
      </rPr>
      <t>Обход ( bypass):</t>
    </r>
    <r>
      <rPr>
        <sz val="9"/>
        <rFont val="Times New Roman Cyr"/>
        <family val="1"/>
        <charset val="204"/>
      </rPr>
      <t xml:space="preserve"> Номинальное напряжение: трехфазное 380/400/415 В + N. Диапазон напряжения: От 180 В до 264 В (избирательно). Частота: От 50 до 60 Гц. Стабильность частоты: ± 5 (избирательно). </t>
    </r>
    <r>
      <rPr>
        <b/>
        <sz val="9"/>
        <rFont val="Times New Roman Cyr"/>
        <charset val="204"/>
      </rPr>
      <t xml:space="preserve">Выход: </t>
    </r>
    <r>
      <rPr>
        <sz val="9"/>
        <rFont val="Times New Roman Cyr"/>
        <family val="1"/>
        <charset val="204"/>
      </rPr>
      <t xml:space="preserve">Номинальная мощность:  100 кВА. Номинальная активная мощность:  90 кВт. Коэффициент мощности: по выходу: 0,9. Число фаз: 3 + N. Перегрузка при cos 0.8: 115% - неограниченно, 125% в течение 10 мин., 150% в течение 1 мин., 168% в течение 5 сек.. Зарядное устройство батарей: Напряжение постоянного тока: ± 240 В.  Максимальный ток: 25 А. </t>
    </r>
    <r>
      <rPr>
        <b/>
        <sz val="9"/>
        <rFont val="Times New Roman Cyr"/>
        <charset val="204"/>
      </rPr>
      <t>Система:</t>
    </r>
    <r>
      <rPr>
        <sz val="9"/>
        <rFont val="Times New Roman Cyr"/>
        <family val="1"/>
        <charset val="204"/>
      </rPr>
      <t xml:space="preserve"> КПД:   =&gt; 93% в режиме On-line. Шум: &lt;= 70 дБ A на расстоянии 1м. Вес с внутренними батареями: 370 кг. Размеры (Ш х Г х В):  750 х 855 х 1900 мм. </t>
    </r>
  </si>
  <si>
    <r>
      <t xml:space="preserve">Аналог X33 НЕ 100. Отличается: Мощность 120 (кВА). </t>
    </r>
    <r>
      <rPr>
        <b/>
        <sz val="9"/>
        <rFont val="Times New Roman Cyr"/>
        <charset val="204"/>
      </rPr>
      <t>Выход:</t>
    </r>
    <r>
      <rPr>
        <sz val="9"/>
        <rFont val="Times New Roman Cyr"/>
        <family val="1"/>
        <charset val="204"/>
      </rPr>
      <t xml:space="preserve"> Номинальная мощность: 120 кВА. Номинальная активная мощность: 100 кВт. </t>
    </r>
    <r>
      <rPr>
        <b/>
        <sz val="9"/>
        <rFont val="Times New Roman Cyr"/>
        <charset val="204"/>
      </rPr>
      <t>Сстема:</t>
    </r>
    <r>
      <rPr>
        <sz val="9"/>
        <rFont val="Times New Roman Cyr"/>
        <family val="1"/>
        <charset val="204"/>
      </rPr>
      <t xml:space="preserve"> Вес с внутренними батареями: 380 кг. </t>
    </r>
  </si>
  <si>
    <t>ИБП cерии TRI-Power X33 Mod</t>
  </si>
  <si>
    <t>X33 Mod 10</t>
  </si>
  <si>
    <t>X33 Mod 15</t>
  </si>
  <si>
    <t>X33 Mod 20</t>
  </si>
  <si>
    <t>X33 Mod 30</t>
  </si>
  <si>
    <t>X33 Mod 40</t>
  </si>
  <si>
    <t>X33 Mod 45</t>
  </si>
  <si>
    <t>X33 Mod 60</t>
  </si>
  <si>
    <t>Аналог X33 Mod 10. ВЫХОД: Номинальная мощность: 15 кВА. Активная мощность: 12 кВт. ОКРУЖАЮЩИЕ УСЛОВИЯ: Вес без батарей: 130кг.</t>
  </si>
  <si>
    <t>Аналог X33 Mod 10. ВЫХОД: Номинальная мощность: 20 кВА. Активная мощность: 16 кВт. ОКРУЖАЮЩИЕ УСЛОВИЯ: Вес без батарей: 154кг.</t>
  </si>
  <si>
    <r>
      <t xml:space="preserve">Модульная конструкция. </t>
    </r>
    <r>
      <rPr>
        <b/>
        <sz val="9"/>
        <rFont val="Times New Roman"/>
        <family val="1"/>
        <charset val="204"/>
      </rPr>
      <t>ВХОД:</t>
    </r>
    <r>
      <rPr>
        <sz val="9"/>
        <rFont val="Times New Roman"/>
        <family val="1"/>
        <charset val="204"/>
      </rPr>
      <t xml:space="preserve"> Номинальное входное напряжение: Однофазное 230В/Трехфазное 400 В. Номинальная частота: 50 / 60 Гц. Разброс частоты: ± 2% (избирательно ± 14%). Коэффициент мощности: &gt; 0,99 (при полной нагрузке). КНИ входного тока: ≤ 3%. </t>
    </r>
    <r>
      <rPr>
        <b/>
        <sz val="9"/>
        <rFont val="Times New Roman"/>
        <family val="1"/>
        <charset val="204"/>
      </rPr>
      <t>ВЫХОД:</t>
    </r>
    <r>
      <rPr>
        <sz val="9"/>
        <rFont val="Times New Roman"/>
        <family val="1"/>
        <charset val="204"/>
      </rPr>
      <t xml:space="preserve"> Номинальная мощность: 10 кВА. Активная мощность: 8 кВт. Коэффициент мощности:  0,8. Номинальное выходное напряжение:  Однофазное 230 В/Трехфазное 400 В. Перегрузка при P.F. = 0,8: 125% в течение 2 мин., 150% в течение 30 сек. </t>
    </r>
    <r>
      <rPr>
        <b/>
        <sz val="9"/>
        <rFont val="Times New Roman"/>
        <family val="1"/>
        <charset val="204"/>
      </rPr>
      <t>БАТАРЕИ:</t>
    </r>
    <r>
      <rPr>
        <sz val="9"/>
        <rFont val="Times New Roman"/>
        <family val="1"/>
        <charset val="204"/>
      </rPr>
      <t xml:space="preserve"> Тип: VRLA. </t>
    </r>
    <r>
      <rPr>
        <b/>
        <sz val="9"/>
        <rFont val="Times New Roman"/>
        <family val="1"/>
        <charset val="204"/>
      </rPr>
      <t>ОКРУЖАЮЩИЕ УСЛОВИЯ:</t>
    </r>
    <r>
      <rPr>
        <sz val="9"/>
        <rFont val="Times New Roman"/>
        <family val="1"/>
        <charset val="204"/>
      </rPr>
      <t xml:space="preserve"> Рабочая температура: от 0 °С до + 40 °С. Уровень акустического шума: от 42 до 46 дБА на расстоянии 1 м. КПД в режиме Smart: до 99%. Вес без батарей: 130 кг. Размеры (Ш х Г х В): 414 х 628 х 1645 мм. </t>
    </r>
  </si>
  <si>
    <r>
      <t xml:space="preserve">Модульная конструкция. </t>
    </r>
    <r>
      <rPr>
        <b/>
        <sz val="9"/>
        <color indexed="8"/>
        <rFont val="Times New Roman"/>
        <family val="1"/>
        <charset val="204"/>
      </rPr>
      <t>ВХОД:</t>
    </r>
    <r>
      <rPr>
        <sz val="9"/>
        <color indexed="8"/>
        <rFont val="Times New Roman"/>
        <family val="1"/>
        <charset val="204"/>
      </rPr>
      <t xml:space="preserve"> Номинальное входное напряжение: Трехфазное 400 В. Номинальная частота: 50 / 60 Гц. Разброс частоты: ± 2% (избирательно ± 14%). Коэффициент мощности: &gt; 0,99 (при полной нагрузке). КНИ входного тока: ≤ 3%. </t>
    </r>
    <r>
      <rPr>
        <b/>
        <sz val="9"/>
        <color indexed="8"/>
        <rFont val="Times New Roman"/>
        <family val="1"/>
        <charset val="204"/>
      </rPr>
      <t>ВЫХОД:</t>
    </r>
    <r>
      <rPr>
        <sz val="9"/>
        <color indexed="8"/>
        <rFont val="Times New Roman"/>
        <family val="1"/>
        <charset val="204"/>
      </rPr>
      <t xml:space="preserve"> Номинальная мощность: 30 кВА. Активная мощность: 24 кВт. Номинальное выходное напряжение: Трехфазное 400 В. Перегрузка при P.F. = 0,8: 125% в течение 2 мин., 150% в течение 30 сек. </t>
    </r>
    <r>
      <rPr>
        <b/>
        <sz val="9"/>
        <color indexed="8"/>
        <rFont val="Times New Roman"/>
        <family val="1"/>
        <charset val="204"/>
      </rPr>
      <t>БАТАРЕИ:</t>
    </r>
    <r>
      <rPr>
        <sz val="9"/>
        <color indexed="8"/>
        <rFont val="Times New Roman"/>
        <family val="1"/>
        <charset val="204"/>
      </rPr>
      <t xml:space="preserve"> Тип: VRLA. </t>
    </r>
    <r>
      <rPr>
        <b/>
        <sz val="9"/>
        <color indexed="8"/>
        <rFont val="Times New Roman"/>
        <family val="1"/>
        <charset val="204"/>
      </rPr>
      <t>ОКРУЖАЮЩИЕ УСЛОВИЯ:</t>
    </r>
    <r>
      <rPr>
        <sz val="9"/>
        <color indexed="8"/>
        <rFont val="Times New Roman"/>
        <family val="1"/>
        <charset val="204"/>
      </rPr>
      <t xml:space="preserve"> Рабочая температура: от 0 °С до + 40 °С. Уровень акустического шума: от 42 до 46 дБА на расстоянии 1 м. КПД в режиме Smart: до 99%. Вес без батарей: 154-75 кг. Размеры (Ш х Г х В): 2 х 414 х 628 х 1645 мм.</t>
    </r>
  </si>
  <si>
    <t>Аналог X33 Mod 30. ВЫХОД: Номинальная мощность: 40 кВА. Активная мощность: 32 кВт. ОКРУЖАЮЩИЕ УСЛОВИЯ: Вес без батарей: 154-75.</t>
  </si>
  <si>
    <t>Аналог X33 Mod 30. ВЫХОД: Номинальная мощность: 45 кВА. Активная мощность: 36 кВт. ОКРУЖАЮЩИЕ УСЛОВИЯ: Вес без батарей: 165-75.</t>
  </si>
  <si>
    <t>Аналог X33 Mod 30. ВЫХОД: Номинальная мощность: 60 кВА. Активная мощность: 48 кВт. ОКРУЖАЮЩИЕ УСЛОВИЯ: Вес без батарей: 194-75.</t>
  </si>
  <si>
    <t>ИБП ДЛЯ РАБОТЫ ВНЕ ПОМЕЩЕНИЙ</t>
  </si>
  <si>
    <t>Novus Micro 300</t>
  </si>
  <si>
    <t>NovusMicro 1000</t>
  </si>
  <si>
    <t>ИБП cерии Novus - готовые системы</t>
  </si>
  <si>
    <t>Номинальное переменное напряжение: 230 В. Номинальная частота: 50 Гц. Входной ток: 2,8 А. Выходной ток: 1,3А. Выходная мощность при +50 ˚С 300 Вт / ВА. Программируемые реле: 2. Напряжение линейки батарей: 24 В пост. тока. Выход: Форма выходного напряжения: Синус. Тип. КПД (полная резист. нагрузка): &gt; 92 %. Тип . КНИ выходного напряжения: &lt; 3 %. Диапазон входного напряжения От 150 В до 328 В. Стабильность вых. напряжения: ± 10% вне вх. диапазона. Тип. время переключения на батареи: &lt; 5 мс. Уровень акустич. шума на 1 м: &lt; 4 5 дБа. Рабочая температура :  От -40 до + 74 ˚C (Верно только для модуля ИБП. При температурах менее 0˚ C требуется устройство подогрева (опция)). Ширина х Высота х Глубина, мм: 358 х 499,6 х 293,6. Вес, без батарей, 20 кг.</t>
  </si>
  <si>
    <t>Номинальное переменное напряжение: 230 В. Номинальная частота: 50 Гц. Входной ток: 7,3 А. Выходной ток: 4,3 А. Выходная мощность при +50 ˚С 1000 Вт / ВА. Программируемые реле : 1. Напряжение линейки батарей : 48 В пост. тока. Выход: Форма выходного напряжения: Синус. Тип. КПД (полная резист. нагрузка): &gt; 92 %. Тип . КНИ выходного напряжения: &lt; 3 %. Диапазон входного напряжения От 150 В до 328 В. Стабильность вых. напряжения: ± 10% вне вх. диапазона. Тип. время переключения на батареи: &lt; 5 мс. Уровень акустич. шума на 1 м: &lt; 4 5 дБа. Рабочая температура :  От -40 до + 74 ˚C (Верно только для модуля ИБП. При температурах менее 0˚ C требуется устройство подогрева (опция)). Ширина х Высота х Глубина, мм: 358 х 499,6 х 293,6. Вес, без батарей, 36.3 кг.</t>
  </si>
  <si>
    <t xml:space="preserve">Модули ИБП cерии Novus </t>
  </si>
  <si>
    <t>FXM 650</t>
  </si>
  <si>
    <t>FXM 1100</t>
  </si>
  <si>
    <t>FXM 1500</t>
  </si>
  <si>
    <t>FXM 2000</t>
  </si>
  <si>
    <t xml:space="preserve">Входное/выходное напряжение: ~ 120/230 В. Входная/выходная частота: 50/60 Гц. Входной ток (при номинальном входном напряжении и зарядном устройстве с током 6А) 7,5/3,8 А. Выходной ток: 5,4А/ 2,8А. Выходная мощность: 650 Вт/ВА. Выходная мощность при температуре выше +55 С: 400 Вт/ВА. Напряжение линейки батарей: 24В пост. тока. Ширина х Высота х Глубина: 432 х 89 х 229 мм. Вес 11,3 кг. </t>
  </si>
  <si>
    <t xml:space="preserve">Входное/выходное напряжение: ~ 120/230 В. Входная/выходная частота: 50/60 Гц. Входной ток (при номинальном входном напряжении и зарядном устройстве с током 6А) 12,6/6,5 А. Выходной ток: 9,2А/ 4,8А. Выходная мощность: 1100 Вт/ВА. Выходная мощность при температуре выше +55 С: 850 Вт/ВА. Напряжение линейки батарей: 48В пост. тока. Ширина х Высота х Глубина: 394 х 133 х 222 мм. Вес 15,9 кг. </t>
  </si>
  <si>
    <t xml:space="preserve">Входное/выходное напряжение: ~ 120/230 В. Входная/выходная частота: 50/60 Гц. Входной ток (при номинальном входном напряжении и зарядном устройстве с током 6А) 16/8,4 А. Выходной ток: 12,5А/ 6,5А. Выходная мощность: 1500 Вт/ВА. Выходная мощность при температуре выше +55 С: 1100 Вт/ВА. Напряжение линейки батарей: 48В пост. тока. Ширина х Высота х Глубина: 394 х 133 х 222 мм. Вес 16,8 кг. </t>
  </si>
  <si>
    <t xml:space="preserve">Входное/выходное напряжение: ~ 120/230 В. Входная/выходная частота: 50/60 Гц. Входной ток (при номинальном входном напряжении и зарядном устройстве с током 6А) 20,5/10,7 А. Выходной ток: 16,7А/ 8,7А. Выходная мощность: 2000 Вт/ВА. Выходная мощность при температуре выше +55 С: 1500 Вт/ВА. Напряжение линейки батарей: 48В пост. тока. Ширина х Высота х Глубина: 394 х 133 х 222 мм. Вес 17,7 кг. </t>
  </si>
  <si>
    <t>Novus 3500</t>
  </si>
  <si>
    <t xml:space="preserve">Входное/выходное напряжение: ~ 230/230 В. Входная/выходная частота: 50/60 Гц. Входной ток (при номинальном входном напряжении и зарядном устройстве с током 6А) 20,5/10,7 А. Выходной ток: 16А.   Диапазон входного напряжения: От 185 В до 300 В. Выходная мощность : 3500 Вт/ВА. Макс. ток заряда: 36 А. Ширина х Высота х Глубина: 430 х 222 х 292 мм. Вес 41 кг. </t>
  </si>
  <si>
    <t>ИБП cерии Flex Point 18 и 30 Вт для оптического и телекоммуникационного оборудования</t>
  </si>
  <si>
    <t>Модуль FlexPoint 18</t>
  </si>
  <si>
    <t>Модуль FlexPoint 30</t>
  </si>
  <si>
    <r>
      <rPr>
        <b/>
        <sz val="9"/>
        <rFont val="Times New Roman Cyr"/>
        <charset val="204"/>
      </rPr>
      <t xml:space="preserve">Вход: </t>
    </r>
    <r>
      <rPr>
        <sz val="9"/>
        <rFont val="Times New Roman Cyr"/>
        <family val="1"/>
        <charset val="204"/>
      </rPr>
      <t xml:space="preserve">Диапазон напряжения (120 В): 85 В – 132 В переменного тока. Диапазон напряжения (230 В): 85 В – 132 В переменного тока. Частота: 50 или 60 Гц. </t>
    </r>
    <r>
      <rPr>
        <b/>
        <sz val="9"/>
        <rFont val="Times New Roman Cyr"/>
        <charset val="204"/>
      </rPr>
      <t xml:space="preserve">Выход: </t>
    </r>
    <r>
      <rPr>
        <sz val="9"/>
        <rFont val="Times New Roman Cyr"/>
        <family val="1"/>
        <charset val="204"/>
      </rPr>
      <t xml:space="preserve">Напряжение постоянного тока: 10,5 В – 14,4 В. Номинальная мощность: 18 Вт. Максимальная мощность с батареями: 35 Вт. Защита от короткого замыкания: электронная. Макс. напряжение пульсации: 500 мВ скз* без батареи. Номинальный КПД (при нагрузке 75 %): 75 %. </t>
    </r>
    <r>
      <rPr>
        <b/>
        <sz val="9"/>
        <rFont val="Times New Roman Cyr"/>
        <charset val="204"/>
      </rPr>
      <t xml:space="preserve">Окружающие условия: </t>
    </r>
    <r>
      <rPr>
        <sz val="9"/>
        <rFont val="Times New Roman Cyr"/>
        <family val="1"/>
        <charset val="204"/>
      </rPr>
      <t xml:space="preserve">Рабочая температура от - 40 С до + 65 С. Относительная влажность  от 0 до 95 % без конденсации. </t>
    </r>
    <r>
      <rPr>
        <b/>
        <sz val="9"/>
        <rFont val="Times New Roman Cyr"/>
        <charset val="204"/>
      </rPr>
      <t>Батарея:</t>
    </r>
    <r>
      <rPr>
        <sz val="9"/>
        <rFont val="Times New Roman Cyr"/>
        <family val="1"/>
        <charset val="204"/>
      </rPr>
      <t xml:space="preserve"> Тип Необслуживаемая, герметичная свинцово-кислотная VRLA. Время перезаряда  24 часа с нагрузкой 15 Вт.    </t>
    </r>
  </si>
  <si>
    <t>Аналог FlexPoint 18. Вход: Диапазон напряжения (120 В): 170 В – 264 В переменного тока. Диапазон напряжения (230 В): 170 В – 264 В переменного тока. Частота: 50 или 60 Гц. Выход: Напряжение постоянного тока: 10,5 В – 14,4 В. Номинальная мощность: 30 Вт при 13 В пост. тока. Максимальная мощность с батареями: 45 Вт. Защита от короткого замыкания: электронная. Макс. напряжение пульсации: 150 мВ скз* с батареей. Номинальный КПД (при нагрузке 75 %): 75 %.</t>
  </si>
  <si>
    <t>ИБП cерии FlexNet для оптики</t>
  </si>
  <si>
    <t>ELPM 300-48D</t>
  </si>
  <si>
    <r>
      <rPr>
        <b/>
        <sz val="9"/>
        <rFont val="Times New Roman Cyr"/>
        <charset val="204"/>
      </rPr>
      <t>Вход:</t>
    </r>
    <r>
      <rPr>
        <sz val="9"/>
        <rFont val="Times New Roman Cyr"/>
        <family val="1"/>
        <charset val="204"/>
      </rPr>
      <t xml:space="preserve"> Диапазон напряжения: 85 – 170 В или 132 – 264 В переменного тока. Частота: 50 или 60 Гц. </t>
    </r>
    <r>
      <rPr>
        <b/>
        <sz val="9"/>
        <rFont val="Times New Roman Cyr"/>
        <charset val="204"/>
      </rPr>
      <t>Выход:</t>
    </r>
    <r>
      <rPr>
        <sz val="9"/>
        <rFont val="Times New Roman Cyr"/>
        <family val="1"/>
        <charset val="204"/>
      </rPr>
      <t xml:space="preserve"> Напряжение постоянного тока: 48 В (42 – 54 В). Максимальная мощность: 300 Вт. Характеристики передачи: Параметры без прерывания. </t>
    </r>
    <r>
      <rPr>
        <b/>
        <sz val="9"/>
        <rFont val="Times New Roman Cyr"/>
        <charset val="204"/>
      </rPr>
      <t>Батарея:</t>
    </r>
    <r>
      <rPr>
        <sz val="9"/>
        <rFont val="Times New Roman Cyr"/>
        <family val="1"/>
        <charset val="204"/>
      </rPr>
      <t xml:space="preserve"> Напряжение линейки 48 В постоянного тока. Емкость 4 х 50 А-ч. Тип:  Необслуживаемая, герметичная свинцово-кислотная, гелевая. Заряд батареи С термокомпенсацией. Время резервирования (при нагрузке 275 Вт) 8 часов. </t>
    </r>
    <r>
      <rPr>
        <b/>
        <sz val="9"/>
        <rFont val="Times New Roman Cyr"/>
        <charset val="204"/>
      </rPr>
      <t xml:space="preserve">Индикация: </t>
    </r>
    <r>
      <rPr>
        <sz val="9"/>
        <rFont val="Times New Roman Cyr"/>
        <family val="1"/>
        <charset val="204"/>
      </rPr>
      <t xml:space="preserve">Светодиодные индикаторы: Выход в норме (зеленый свет), Работа в режиме ожидания (мигание зеленого), Батарея разряжена (мигание красного), Замена/отсутствие батареи (красный свет). Индикаторы аварийной сигнализации: Неисправность сети электропитания, Замена батареи, Отсутствие батареи, Батарея разряжена. </t>
    </r>
    <r>
      <rPr>
        <b/>
        <sz val="9"/>
        <rFont val="Times New Roman Cyr"/>
        <charset val="204"/>
      </rPr>
      <t xml:space="preserve">Окружающие условия: </t>
    </r>
    <r>
      <rPr>
        <sz val="9"/>
        <rFont val="Times New Roman Cyr"/>
        <family val="1"/>
        <charset val="204"/>
      </rPr>
      <t xml:space="preserve">Рабочая температура  От – 40 °С до + 65 °С. Относительная влажность  от 0 до 95 % без конденсации. </t>
    </r>
  </si>
  <si>
    <t>MPS 48-7/T</t>
  </si>
  <si>
    <t>MPS 48-7/F</t>
  </si>
  <si>
    <t xml:space="preserve">Предназначен для резервного электропитания в телекоммуникации (оборудование сетей связи). </t>
  </si>
  <si>
    <t>Для использовании технологии «оптика-к дому» ( FTTC / H ), включая MDU , MTU и SBU ONT.</t>
  </si>
  <si>
    <t>ИБП cерии ELH 100/300 Вт для оптического и телекоммуникационного оборудования</t>
  </si>
  <si>
    <t>ELH100</t>
  </si>
  <si>
    <t>ELH300</t>
  </si>
  <si>
    <t xml:space="preserve">Вход: Диапазон напряжения 90 – 180 В или 132 – 264 В переменного тока. Частота 50 или 60 Гц. Выход: Напряжение 48 В ±5% пост. тока. Максимальная мощность 100 Вт. Характеристики передачи: Параметры без прерывания. Батарея: Емкость 1 х 50 А-ч (85 GXL), необслуживаемая, герметичная свинцово-кислотная, гелевая. Время резервирования (при нагрузке) 8 часов (70 Вт). Время перезаряда (при нагрузке) 40 часов (70 Вт). Индикация: Светодиодные индикаторы: Выход в норме (зеленый свет), Работа в режиме ожидания (мигание зеленого), Батарея разряжена/отсутствие батареи (мигание красного), Замена батареи (красный свет). Рабочая температура  От – 40 °С до + 55 °С. Монтаж На стену, столб. </t>
  </si>
  <si>
    <t>Аналог ELH100. Вход: Диапазон напряжения 75 – 150 В или 172 – 287 В переменного тока. Выход: Напряжение 60 В ±10% перем. тока.  Максимальная мощность 300 Вт. Батарея: Емкость 4 х 17 А-ч. Время резервирования (при нагрузке) 2,75 часа (225 Вт). Время перезаряда (при нагрузке) 4 часа. Индикация: Светодиодные индикаторы: Процент нагрузки, От сети электропитания От батарей, Батареи разряжены Тест, По умолчанию, Процент батарей.</t>
  </si>
  <si>
    <t>ИБП для кабельного телевидения</t>
  </si>
  <si>
    <t>ИБП cерии ХМ-2</t>
  </si>
  <si>
    <t>XM2 915 E</t>
  </si>
  <si>
    <t>XM2 615 E-48</t>
  </si>
  <si>
    <t>XM2 615 E</t>
  </si>
  <si>
    <t xml:space="preserve">Напряжение на входе (VAC): 190/220/247. Частота на выходе (Hz): 50. Напряжение на выходе (VAC): 63/75/87. Ток на выходе 15 A. Макс. мощность на выходе 1350VA. Время работы в режиме 125 мин. Напряжение на батареях 36 VDC. Приблизительный вес (kg/lbs): 37/82. </t>
  </si>
  <si>
    <t xml:space="preserve">Напряжение на входе (VAC): 220. Частота на выходе (Hz): 50. Напряжение на выходе (VAC): 48/63. Ток на выходе 15 A. Макс. мощность на выходе 253VA. Время работы в режиме 280 мин. Напряжение на батареях 48 VDC. Приблизительный вес (kg/lbs): 32/70. </t>
  </si>
  <si>
    <t xml:space="preserve">Напряжение на входе (VAC): 190/220/247. Частота на выходе (Hz): 50. Напряжение на выходе (VAC): 63. Ток на выходе 15 A. Макс. мощность на выходе 900VA. Время работы в режиме 200 мин. Напряжение на батареях 36 VDC. Приблизительный вес (kg/lbs): 32/70. </t>
  </si>
  <si>
    <t>Источник бесперебойного электропитания XM2-300HP</t>
  </si>
  <si>
    <t>XM2-300CE-HP</t>
  </si>
  <si>
    <t>Входное напряжение: 230 В переменного тока. Диапазон входного напряжения, рабочий: от – 15% до + 10%. Входная  частота: 50 Гц  ± 3 Гц. Выходное напряжение: 63 В переменного тока. Номинальный выходной ток: 4,8 А. Максимальная выходная мощность: 300 Вт. Форма выходного сигнала: Квазипрямоугольная. Время переключения: ≤ 4 мс. Постоянное напряжение линейки батарей: 12 В постоянного тока.</t>
  </si>
  <si>
    <t>ИБП APX2</t>
  </si>
  <si>
    <t>APX2 615 G</t>
  </si>
  <si>
    <t>APX2 608 G</t>
  </si>
  <si>
    <t>Напряжение на входе (VAC): 220. Частота на выходе (Hz): 50. Напряжение на выходе (VAC): 63/48. Ток на выходе (A): 15. Макс. мощность на выходе (VA): 900. Защита на входе: 12А. Защита на выходе: 6,3А. Вес (kg/lbs): 17.5/39.</t>
  </si>
  <si>
    <t>Напряжение на входе (VAC): 220. Частота на выходе (Hz): 50. Напряжение на выходе (VAC): 63/48. Ток на выходе (A): 8. Макс. мощность на выходе (VA): 480. Защита на входе: 8А. Защита на выходе: 4А. Вес (kg/lbs): 14.5/32.</t>
  </si>
  <si>
    <t>Шкаф LPE для использования внутри и вне помещений</t>
  </si>
  <si>
    <t>LPE</t>
  </si>
  <si>
    <t>Идеальный вариант для использования в MDU и топологиях N + 1 и N + 0. Компактнее, чем стандартный шкаф PWE-3. Возможная установка и монтаж на стену, столб и землю. ВхШхГ, мм: 660х413х305. Вес 11,3. Тип используемых батарей: Одна 220GXL (109 Ач) или две 70 HPL-FT (42 Ач при 20 часах).</t>
  </si>
  <si>
    <t>Выпрямительные системы для телекоммуникаций</t>
  </si>
  <si>
    <t>Выпрямительные системы серии RST</t>
  </si>
  <si>
    <t>RST 48/15</t>
  </si>
  <si>
    <t>RST 48/30</t>
  </si>
  <si>
    <t>RST 24/30</t>
  </si>
  <si>
    <t>RST 24/50</t>
  </si>
  <si>
    <t>RST 12/50</t>
  </si>
  <si>
    <t>RST 12/100</t>
  </si>
  <si>
    <t xml:space="preserve">Входное напряжение 184В-265В переменного тока, 47-63Гц. Выходное напряжение: 16.5A. Выходной ток 16.5A. Выходная мощность: 850Вт. Коэффициент мощности &gt;0.90 при нагрузке от 0% до 100%. КПД (При нагрузке 40%-100%): &gt;89%. Стабилизация напряжения: Наклон 0%. </t>
  </si>
  <si>
    <t xml:space="preserve">Входное напряжение 184В-265В переменного тока, 47-63Гц. Выходное напряжение: 33A.  Выходной ток 33A. Выходная мощность: 1700Вт. Коэффициент мощности &gt;0.90 при нагрузке от 0% до 100%. КПД (При нагрузке 40%-100%): &gt;89%. Стабилизация напряжения: Наклон 0%. </t>
  </si>
  <si>
    <t xml:space="preserve">Входное напряжение 184В-265В переменного тока, 47-63Гц. Выходное напряжение: 33A.  Выходной ток 33A. Выходная мощность: 850Вт. Коэффициент мощности &gt;0.90 при нагрузке от 0% до 100%. КПД (При нагрузке 40%-100%): &gt;89%. Стабилизация напряжения: Наклон 0%. </t>
  </si>
  <si>
    <t xml:space="preserve">Входное напряжение 184В-265В переменного тока, 47-63Гц. Выходное напряжение: 55A.  Выходной ток 55A. Выходная мощность: 1415Вт. Коэффициент мощности &gt;0.90 при нагрузке от 0% до 100%. КПД (При нагрузке 40%-100%): &gt;89%. Стабилизация напряжения: Наклон 0%. </t>
  </si>
  <si>
    <t xml:space="preserve">Входное напряжение 184В-265В переменного тока, 47-63Гц. Выходное напряжение: 55A.  Выходной ток 55A. Выходная мощность: 675Вт. Коэффициент мощности &gt;0.90 при нагрузке от 0% до 100%. КПД (При нагрузке 40%-100%): &gt;89%. Стабилизация напряжения: Наклон 0%. </t>
  </si>
  <si>
    <t xml:space="preserve">Входное напряжение 184В-265В переменного тока, 47-63Гц. Выходное напряжение: 105A.  Выходной ток 105A. Выходная мощность: 1415Вт. Коэффициент мощности &gt;0.90 при нагрузке от 0% до 100%. КПД (При нагрузке 40%-100%): &gt;89%. Стабилизация напряжения: Наклон 0%. </t>
  </si>
  <si>
    <t>Модульные выпрямительные системы серии RSM</t>
  </si>
  <si>
    <t>RSM 48/10</t>
  </si>
  <si>
    <t>RSM 24/18</t>
  </si>
  <si>
    <t>RSM 48/30</t>
  </si>
  <si>
    <t>RSM 48/50</t>
  </si>
  <si>
    <t>RSM 48/100</t>
  </si>
  <si>
    <t>Предназначен для защиты телекоммуникационных решений начального уровня.</t>
  </si>
  <si>
    <t>Предназначен для защиты телекоммуникационных решений среднего масштаба.</t>
  </si>
  <si>
    <t>Предназначен для защиты телекоммуникационных решений среднего и большого масштаба.</t>
  </si>
  <si>
    <t xml:space="preserve">ИБП для серверов,  телекоммуникационного оборудования. Технология -  Line-Interactive. Чистая синусоида выходного сигнала. Полностью микропроцессорное управление. Авторегулировка напряжения (AVR) с повышением и понижением напряжения. Регулировка частоты. Интерфейсы связи: RS-232, SNMP и сухие контакты. Настольное / напольное исполнение, Tower. Мощность 3000 ВА, 1800 Вт. Габариты ШхГхВ, мм: 170x450x226. Вес 20+26 кг.
</t>
  </si>
  <si>
    <r>
      <t xml:space="preserve">Pinnacle Plus 6000  RM 3U </t>
    </r>
    <r>
      <rPr>
        <sz val="11"/>
        <rFont val="Times New Roman"/>
        <family val="1"/>
        <charset val="204"/>
      </rPr>
      <t>(без ВР)</t>
    </r>
  </si>
  <si>
    <r>
      <t xml:space="preserve">Pinnacle Plus 10К  RM 6U </t>
    </r>
    <r>
      <rPr>
        <sz val="11"/>
        <rFont val="Times New Roman"/>
        <family val="1"/>
        <charset val="204"/>
      </rPr>
      <t>(c ВР)</t>
    </r>
  </si>
  <si>
    <t>X33 20</t>
  </si>
  <si>
    <t>X33 30</t>
  </si>
  <si>
    <t>X33 40</t>
  </si>
  <si>
    <t>X33 50</t>
  </si>
  <si>
    <t>X33 160</t>
  </si>
  <si>
    <t>X33 200</t>
  </si>
  <si>
    <t>X33 250</t>
  </si>
  <si>
    <t>X33 300</t>
  </si>
  <si>
    <t>X33 400</t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</si>
  <si>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2 А. Макс. ток заряда батарей: 46А.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16,9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94,4 %.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</si>
  <si>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t>X33 60</t>
  </si>
  <si>
    <t>X33 80</t>
  </si>
  <si>
    <t>X33 100</t>
  </si>
  <si>
    <t>X33 120</t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</si>
  <si>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2 А. Макс. ток заряда батарей: 64А.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25,3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94,4 %.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</si>
  <si>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5 А. Макс. ток заряда батарей: 108А.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42,0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95,3 %.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</si>
  <si>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2 А. Макс. ток заряда батарей: 91А.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(реком.)33,6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95,1 %.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</si>
  <si>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5 А. Макс. ток заряда батарей: 126А.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50,4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95,3 %.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</si>
  <si>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5 А. Макс. ток заряда батарей: 171А.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67,2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95,3 %.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</si>
  <si>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5 А. Макс. ток заряда батарей: 216А.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83,9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95,3 %.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</si>
  <si>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5 А. Макс. ток заряда батарей: 252А.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100,7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95,3 %.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</si>
  <si>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5 А. Макс. ток заряда батарей: 342А.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134,3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95,3 %.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</si>
  <si>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5 А. Макс. ток заряда батарей: 414А.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167,9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95,3 %.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</si>
  <si>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10 А. Макс. ток заряда батарей: 522А.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210,5 кВт. Мин. напряжение разряда батарей: 316,8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</si>
  <si>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10 А. Макс. ток заряда батарей: 536А.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252,1 кВт. Мин. напряжение разряда батарей: 384,0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95,2 %.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</si>
  <si>
    <r>
      <t xml:space="preserve">Вход/Выход – 3 фазы/3 фазы. Изолирующие трансформаторы. Аварийный выключатель питания (ЕРО). Подключение до 8 ИБП в параллель, N+1. </t>
    </r>
    <r>
      <rPr>
        <b/>
        <sz val="9"/>
        <rFont val="Times New Roman Cyr"/>
        <charset val="204"/>
      </rPr>
      <t xml:space="preserve">Выпрямитель: </t>
    </r>
    <r>
      <rPr>
        <sz val="9"/>
        <rFont val="Times New Roman Cyr"/>
        <family val="1"/>
        <charset val="204"/>
      </rPr>
      <t xml:space="preserve">Номинальное входное напряжение: Трехфазное 380 В / 400 В / 415 В, 50 / 60 Гц избирательно. Разброс напряжения (заряд): ± 15%. Разброс напряжения (без заряда): + 15/- 25%. Частота: 45 – 65 Гц. Мин. ток заряда батарей: 10 А. Макс. ток заряда батарей: 860А. </t>
    </r>
    <r>
      <rPr>
        <b/>
        <sz val="9"/>
        <rFont val="Times New Roman Cyr"/>
        <charset val="204"/>
      </rPr>
      <t xml:space="preserve">Батареи: </t>
    </r>
    <r>
      <rPr>
        <sz val="9"/>
        <rFont val="Times New Roman Cyr"/>
        <family val="1"/>
        <charset val="204"/>
      </rPr>
      <t xml:space="preserve">Общая мощность батарей (реком.) 333,3 кВт. Мин. напряжение разряда батарей: 384,0 В. </t>
    </r>
    <r>
      <rPr>
        <b/>
        <sz val="9"/>
        <rFont val="Times New Roman Cyr"/>
        <charset val="204"/>
      </rPr>
      <t xml:space="preserve">Инвертор: </t>
    </r>
    <r>
      <rPr>
        <sz val="9"/>
        <rFont val="Times New Roman Cyr"/>
        <family val="1"/>
        <charset val="204"/>
      </rPr>
      <t xml:space="preserve"> Номинальное напряжение: Трехфазное 380 В / 400 В / 415 В + Нейтраль, 50/60 Гц. КПД при полной номин. нагрузке 96 %. </t>
    </r>
    <r>
      <rPr>
        <b/>
        <sz val="9"/>
        <rFont val="Times New Roman Cyr"/>
        <charset val="204"/>
      </rPr>
      <t xml:space="preserve">Общие данные системы: </t>
    </r>
    <r>
      <rPr>
        <sz val="9"/>
        <rFont val="Times New Roman Cyr"/>
        <family val="1"/>
        <charset val="204"/>
      </rPr>
      <t xml:space="preserve">Режим работы: Двойное преобразование, On-line, в соответствии с VFI-SS-111. Наработка на отказ: 120 000 часов. </t>
    </r>
  </si>
</sst>
</file>

<file path=xl/styles.xml><?xml version="1.0" encoding="utf-8"?>
<styleSheet xmlns="http://schemas.openxmlformats.org/spreadsheetml/2006/main">
  <numFmts count="6">
    <numFmt numFmtId="6" formatCode="#,##0&quot;р.&quot;;[Red]\-#,##0&quot;р.&quot;"/>
    <numFmt numFmtId="43" formatCode="_-* #,##0.00_р_._-;\-* #,##0.00_р_._-;_-* &quot;-&quot;??_р_._-;_-@_-"/>
    <numFmt numFmtId="164" formatCode="#,##0&quot;р.&quot;"/>
    <numFmt numFmtId="165" formatCode="#,##0.00&quot;р.&quot;"/>
    <numFmt numFmtId="166" formatCode="[$-419]mmmm\ yyyy;@"/>
    <numFmt numFmtId="167" formatCode="#,##0.00_р_.;[Red]#,##0.00_р_."/>
  </numFmts>
  <fonts count="6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Arial"/>
      <family val="2"/>
    </font>
    <font>
      <b/>
      <sz val="11"/>
      <name val="Arial"/>
      <family val="2"/>
    </font>
    <font>
      <b/>
      <i/>
      <sz val="10"/>
      <color indexed="63"/>
      <name val="Times New Roman"/>
      <family val="1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Times New Roman"/>
      <family val="1"/>
    </font>
    <font>
      <sz val="9"/>
      <name val="Times New Roman Cyr"/>
      <family val="1"/>
      <charset val="204"/>
    </font>
    <font>
      <b/>
      <sz val="9"/>
      <name val="Times New Roman"/>
      <family val="1"/>
    </font>
    <font>
      <b/>
      <sz val="10"/>
      <name val="Arial Cyr"/>
      <charset val="204"/>
    </font>
    <font>
      <b/>
      <sz val="16"/>
      <name val="Arial Cyr"/>
      <charset val="204"/>
    </font>
    <font>
      <sz val="10"/>
      <color indexed="9"/>
      <name val="Arial Cyr"/>
      <charset val="204"/>
    </font>
    <font>
      <sz val="8"/>
      <name val="Arial Cyr"/>
      <charset val="204"/>
    </font>
    <font>
      <b/>
      <sz val="9"/>
      <name val="Arial"/>
      <family val="2"/>
    </font>
    <font>
      <b/>
      <i/>
      <sz val="10"/>
      <name val="Times New Roman"/>
      <family val="1"/>
    </font>
    <font>
      <sz val="9"/>
      <name val="Times New Roman CYR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</font>
    <font>
      <sz val="9"/>
      <name val="Times New Roman"/>
      <family val="1"/>
      <charset val="204"/>
    </font>
    <font>
      <sz val="12"/>
      <name val="Times New Roman"/>
      <family val="1"/>
    </font>
    <font>
      <b/>
      <sz val="9"/>
      <name val="Times New Roman"/>
      <family val="1"/>
      <charset val="204"/>
    </font>
    <font>
      <b/>
      <sz val="10"/>
      <name val="Verdana"/>
      <family val="2"/>
    </font>
    <font>
      <sz val="10"/>
      <name val="Arial"/>
      <family val="2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8"/>
      <name val="Arial Cyr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9"/>
      <color indexed="60"/>
      <name val="Times New Roman"/>
      <family val="1"/>
      <charset val="204"/>
    </font>
    <font>
      <sz val="9"/>
      <color indexed="8"/>
      <name val="Times New Roman CYR"/>
    </font>
    <font>
      <b/>
      <i/>
      <sz val="9"/>
      <color indexed="63"/>
      <name val="Times New Roman"/>
      <family val="1"/>
    </font>
    <font>
      <b/>
      <sz val="9"/>
      <color indexed="9"/>
      <name val="Arial"/>
      <family val="2"/>
      <charset val="204"/>
    </font>
    <font>
      <sz val="9"/>
      <name val="Arial"/>
      <family val="2"/>
      <charset val="204"/>
    </font>
    <font>
      <b/>
      <sz val="10"/>
      <color indexed="9"/>
      <name val="Arial"/>
      <family val="2"/>
      <charset val="204"/>
    </font>
    <font>
      <sz val="9"/>
      <color indexed="9"/>
      <name val="Times New Roman"/>
      <family val="1"/>
    </font>
    <font>
      <sz val="10"/>
      <color indexed="9"/>
      <name val="Arial"/>
      <family val="2"/>
      <charset val="204"/>
    </font>
    <font>
      <sz val="9"/>
      <color indexed="9"/>
      <name val="Times New Roman"/>
      <family val="1"/>
      <charset val="204"/>
    </font>
    <font>
      <sz val="10"/>
      <color indexed="60"/>
      <name val="Arial"/>
      <family val="2"/>
      <charset val="204"/>
    </font>
    <font>
      <b/>
      <sz val="9"/>
      <color indexed="8"/>
      <name val="Times New Roman CYR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11"/>
      <name val="Arial"/>
      <family val="2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47" fillId="0" borderId="0"/>
    <xf numFmtId="0" fontId="6" fillId="0" borderId="0" applyNumberFormat="0" applyFill="0" applyBorder="0">
      <alignment horizontal="left"/>
    </xf>
    <xf numFmtId="0" fontId="7" fillId="0" borderId="1" applyProtection="0">
      <alignment horizontal="left" vertical="center"/>
    </xf>
    <xf numFmtId="0" fontId="8" fillId="2" borderId="2" applyProtection="0">
      <alignment horizontal="left" indent="2"/>
    </xf>
    <xf numFmtId="0" fontId="27" fillId="0" borderId="0"/>
    <xf numFmtId="0" fontId="48" fillId="0" borderId="0"/>
    <xf numFmtId="0" fontId="9" fillId="0" borderId="0"/>
    <xf numFmtId="0" fontId="10" fillId="0" borderId="3" applyNumberFormat="0" applyFont="0" applyFill="0" applyBorder="0" applyProtection="0">
      <alignment horizontal="center" vertical="center"/>
    </xf>
    <xf numFmtId="0" fontId="11" fillId="0" borderId="3" applyNumberFormat="0">
      <alignment horizontal="center" vertical="top"/>
    </xf>
    <xf numFmtId="0" fontId="11" fillId="0" borderId="0"/>
    <xf numFmtId="0" fontId="12" fillId="0" borderId="3" applyNumberFormat="0">
      <alignment horizontal="left" vertical="top" wrapText="1"/>
    </xf>
    <xf numFmtId="43" fontId="5" fillId="0" borderId="0" applyFont="0" applyFill="0" applyBorder="0" applyAlignment="0" applyProtection="0"/>
    <xf numFmtId="164" fontId="13" fillId="0" borderId="0" applyFill="0" applyBorder="0">
      <alignment horizontal="right" vertical="top"/>
    </xf>
    <xf numFmtId="0" fontId="11" fillId="0" borderId="0"/>
    <xf numFmtId="0" fontId="3" fillId="0" borderId="0"/>
    <xf numFmtId="0" fontId="11" fillId="0" borderId="0"/>
    <xf numFmtId="0" fontId="9" fillId="0" borderId="0"/>
    <xf numFmtId="0" fontId="2" fillId="0" borderId="0"/>
    <xf numFmtId="0" fontId="11" fillId="0" borderId="0"/>
    <xf numFmtId="0" fontId="1" fillId="0" borderId="0"/>
    <xf numFmtId="0" fontId="24" fillId="0" borderId="0"/>
    <xf numFmtId="0" fontId="54" fillId="0" borderId="0" applyNumberFormat="0" applyFill="0" applyBorder="0" applyAlignment="0" applyProtection="0"/>
  </cellStyleXfs>
  <cellXfs count="388">
    <xf numFmtId="0" fontId="0" fillId="0" borderId="0" xfId="0"/>
    <xf numFmtId="0" fontId="13" fillId="3" borderId="2" xfId="8" applyFont="1" applyFill="1" applyBorder="1" applyAlignment="1">
      <alignment horizontal="center" vertical="center"/>
    </xf>
    <xf numFmtId="164" fontId="7" fillId="3" borderId="2" xfId="13" applyFont="1" applyFill="1" applyBorder="1" applyAlignment="1">
      <alignment horizontal="center" vertical="center"/>
    </xf>
    <xf numFmtId="0" fontId="11" fillId="0" borderId="3" xfId="8" applyFont="1" applyFill="1" applyBorder="1">
      <alignment horizontal="center" vertical="center"/>
    </xf>
    <xf numFmtId="0" fontId="11" fillId="0" borderId="3" xfId="9" applyFont="1" applyFill="1" applyBorder="1">
      <alignment horizontal="center" vertical="top"/>
    </xf>
    <xf numFmtId="0" fontId="12" fillId="0" borderId="3" xfId="11" applyFont="1" applyFill="1" applyBorder="1">
      <alignment horizontal="left" vertical="top" wrapText="1"/>
    </xf>
    <xf numFmtId="0" fontId="12" fillId="0" borderId="6" xfId="11" applyFont="1" applyFill="1" applyBorder="1">
      <alignment horizontal="left" vertical="top" wrapText="1"/>
    </xf>
    <xf numFmtId="0" fontId="11" fillId="0" borderId="3" xfId="10" applyFont="1" applyFill="1" applyBorder="1"/>
    <xf numFmtId="0" fontId="12" fillId="0" borderId="3" xfId="11" applyFont="1" applyFill="1" applyBorder="1" applyAlignment="1">
      <alignment horizontal="left" vertical="top" wrapText="1"/>
    </xf>
    <xf numFmtId="0" fontId="12" fillId="0" borderId="4" xfId="11" applyFont="1" applyFill="1" applyBorder="1">
      <alignment horizontal="left" vertical="top" wrapText="1"/>
    </xf>
    <xf numFmtId="0" fontId="11" fillId="0" borderId="8" xfId="8" applyFont="1" applyFill="1" applyBorder="1">
      <alignment horizontal="center" vertical="center"/>
    </xf>
    <xf numFmtId="1" fontId="11" fillId="0" borderId="3" xfId="9" applyNumberFormat="1" applyFont="1" applyFill="1" applyBorder="1">
      <alignment horizontal="center" vertical="top"/>
    </xf>
    <xf numFmtId="164" fontId="13" fillId="0" borderId="3" xfId="13" applyFont="1" applyFill="1" applyBorder="1" applyProtection="1">
      <alignment horizontal="right" vertical="top"/>
      <protection hidden="1"/>
    </xf>
    <xf numFmtId="0" fontId="11" fillId="0" borderId="3" xfId="10" applyFont="1" applyFill="1" applyBorder="1" applyAlignment="1">
      <alignment wrapText="1"/>
    </xf>
    <xf numFmtId="0" fontId="11" fillId="0" borderId="6" xfId="9" applyFont="1" applyFill="1" applyBorder="1">
      <alignment horizontal="center" vertical="top"/>
    </xf>
    <xf numFmtId="0" fontId="11" fillId="0" borderId="3" xfId="8" applyFont="1" applyFill="1" applyBorder="1" applyAlignment="1">
      <alignment horizontal="center" vertical="center"/>
    </xf>
    <xf numFmtId="164" fontId="13" fillId="0" borderId="6" xfId="13" applyFont="1" applyFill="1" applyBorder="1" applyProtection="1">
      <alignment horizontal="right" vertical="top"/>
      <protection hidden="1"/>
    </xf>
    <xf numFmtId="0" fontId="12" fillId="0" borderId="6" xfId="11" applyFont="1" applyFill="1" applyBorder="1" applyAlignment="1">
      <alignment horizontal="left" vertical="top" wrapText="1"/>
    </xf>
    <xf numFmtId="0" fontId="11" fillId="0" borderId="3" xfId="9" applyFont="1" applyFill="1" applyBorder="1" applyAlignment="1">
      <alignment horizontal="center" vertical="top"/>
    </xf>
    <xf numFmtId="0" fontId="12" fillId="0" borderId="3" xfId="11" applyFont="1" applyFill="1" applyBorder="1" applyAlignment="1">
      <alignment horizontal="center" vertical="top" wrapText="1"/>
    </xf>
    <xf numFmtId="0" fontId="11" fillId="0" borderId="3" xfId="4" applyFont="1" applyFill="1" applyBorder="1" applyAlignment="1">
      <alignment horizontal="left" vertical="top"/>
    </xf>
    <xf numFmtId="0" fontId="12" fillId="0" borderId="9" xfId="11" applyFont="1" applyFill="1" applyBorder="1">
      <alignment horizontal="left" vertical="top" wrapText="1"/>
    </xf>
    <xf numFmtId="0" fontId="12" fillId="0" borderId="11" xfId="11" applyFont="1" applyFill="1" applyBorder="1">
      <alignment horizontal="left" vertical="top" wrapText="1"/>
    </xf>
    <xf numFmtId="0" fontId="0" fillId="0" borderId="3" xfId="1" applyFont="1" applyFill="1" applyBorder="1"/>
    <xf numFmtId="0" fontId="5" fillId="0" borderId="0" xfId="1" applyFont="1"/>
    <xf numFmtId="0" fontId="14" fillId="0" borderId="0" xfId="1" applyFont="1" applyAlignment="1">
      <alignment horizontal="center"/>
    </xf>
    <xf numFmtId="0" fontId="0" fillId="0" borderId="0" xfId="1" applyFont="1" applyFill="1"/>
    <xf numFmtId="0" fontId="5" fillId="0" borderId="0" xfId="1" applyFont="1" applyAlignment="1">
      <alignment horizontal="center"/>
    </xf>
    <xf numFmtId="1" fontId="11" fillId="0" borderId="3" xfId="9" applyNumberFormat="1" applyFont="1" applyFill="1" applyBorder="1" applyAlignment="1">
      <alignment horizontal="center" vertical="top"/>
    </xf>
    <xf numFmtId="164" fontId="25" fillId="0" borderId="3" xfId="1" applyNumberFormat="1" applyFont="1" applyFill="1" applyBorder="1" applyAlignment="1">
      <alignment horizontal="right" vertical="top"/>
    </xf>
    <xf numFmtId="0" fontId="31" fillId="0" borderId="0" xfId="1" applyFont="1"/>
    <xf numFmtId="0" fontId="32" fillId="0" borderId="0" xfId="1" applyFont="1" applyAlignment="1">
      <alignment horizontal="left"/>
    </xf>
    <xf numFmtId="0" fontId="33" fillId="0" borderId="0" xfId="1" applyFont="1" applyAlignment="1">
      <alignment horizontal="left"/>
    </xf>
    <xf numFmtId="0" fontId="11" fillId="0" borderId="3" xfId="1" applyFont="1" applyFill="1" applyBorder="1" applyAlignment="1">
      <alignment vertical="top" wrapText="1"/>
    </xf>
    <xf numFmtId="0" fontId="12" fillId="0" borderId="3" xfId="1" applyFont="1" applyFill="1" applyBorder="1" applyAlignment="1">
      <alignment vertical="top" wrapText="1"/>
    </xf>
    <xf numFmtId="0" fontId="11" fillId="0" borderId="3" xfId="1" applyFont="1" applyFill="1" applyBorder="1" applyAlignment="1">
      <alignment wrapText="1"/>
    </xf>
    <xf numFmtId="0" fontId="23" fillId="0" borderId="3" xfId="1" applyFont="1" applyFill="1" applyBorder="1" applyAlignment="1">
      <alignment vertical="top" wrapText="1"/>
    </xf>
    <xf numFmtId="0" fontId="11" fillId="0" borderId="0" xfId="1" applyFont="1" applyFill="1"/>
    <xf numFmtId="0" fontId="23" fillId="0" borderId="3" xfId="1" applyNumberFormat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top"/>
    </xf>
    <xf numFmtId="164" fontId="25" fillId="0" borderId="6" xfId="1" applyNumberFormat="1" applyFont="1" applyBorder="1" applyAlignment="1">
      <alignment horizontal="right" vertical="justify"/>
    </xf>
    <xf numFmtId="164" fontId="25" fillId="0" borderId="3" xfId="1" applyNumberFormat="1" applyFont="1" applyBorder="1" applyAlignment="1">
      <alignment horizontal="right" vertical="justify"/>
    </xf>
    <xf numFmtId="0" fontId="23" fillId="0" borderId="3" xfId="9" applyFont="1" applyFill="1" applyBorder="1" applyAlignment="1">
      <alignment horizontal="center" vertical="top"/>
    </xf>
    <xf numFmtId="0" fontId="25" fillId="0" borderId="3" xfId="9" applyFont="1" applyFill="1" applyBorder="1" applyAlignment="1">
      <alignment horizontal="left" vertical="top"/>
    </xf>
    <xf numFmtId="0" fontId="5" fillId="0" borderId="0" xfId="1" applyFont="1" applyFill="1"/>
    <xf numFmtId="0" fontId="11" fillId="0" borderId="3" xfId="1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49" fontId="34" fillId="4" borderId="0" xfId="1" applyNumberFormat="1" applyFont="1" applyFill="1" applyBorder="1" applyAlignment="1">
      <alignment horizontal="left"/>
    </xf>
    <xf numFmtId="0" fontId="34" fillId="4" borderId="0" xfId="1" applyFont="1" applyFill="1" applyBorder="1"/>
    <xf numFmtId="0" fontId="29" fillId="4" borderId="0" xfId="1" applyFont="1" applyFill="1" applyBorder="1"/>
    <xf numFmtId="0" fontId="20" fillId="0" borderId="3" xfId="1" applyFont="1" applyBorder="1" applyAlignment="1">
      <alignment vertical="top" wrapText="1"/>
    </xf>
    <xf numFmtId="0" fontId="11" fillId="0" borderId="3" xfId="1" applyFont="1" applyFill="1" applyBorder="1" applyAlignment="1">
      <alignment horizontal="center" vertical="top"/>
    </xf>
    <xf numFmtId="6" fontId="25" fillId="0" borderId="3" xfId="1" applyNumberFormat="1" applyFont="1" applyBorder="1" applyAlignment="1">
      <alignment horizontal="right" vertical="top"/>
    </xf>
    <xf numFmtId="0" fontId="11" fillId="0" borderId="4" xfId="1" applyFont="1" applyFill="1" applyBorder="1" applyAlignment="1">
      <alignment horizontal="center" vertical="center"/>
    </xf>
    <xf numFmtId="0" fontId="11" fillId="0" borderId="0" xfId="1" applyFont="1" applyFill="1" applyBorder="1"/>
    <xf numFmtId="164" fontId="35" fillId="0" borderId="0" xfId="13" applyFont="1" applyFill="1" applyBorder="1" applyAlignment="1">
      <alignment horizontal="center" vertical="top"/>
    </xf>
    <xf numFmtId="164" fontId="35" fillId="0" borderId="0" xfId="13" applyFont="1" applyFill="1" applyBorder="1">
      <alignment horizontal="right" vertical="top"/>
    </xf>
    <xf numFmtId="0" fontId="36" fillId="0" borderId="0" xfId="1" applyFont="1" applyFill="1" applyBorder="1"/>
    <xf numFmtId="0" fontId="0" fillId="0" borderId="0" xfId="1" applyFont="1" applyFill="1" applyBorder="1"/>
    <xf numFmtId="0" fontId="11" fillId="0" borderId="3" xfId="9" applyBorder="1" applyAlignment="1">
      <alignment horizontal="center" vertical="top"/>
    </xf>
    <xf numFmtId="0" fontId="12" fillId="0" borderId="3" xfId="11" applyFont="1" applyBorder="1" applyAlignment="1">
      <alignment horizontal="left" vertical="top" wrapText="1"/>
    </xf>
    <xf numFmtId="0" fontId="12" fillId="0" borderId="3" xfId="1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/>
    </xf>
    <xf numFmtId="0" fontId="37" fillId="0" borderId="6" xfId="1" applyFont="1" applyBorder="1" applyAlignment="1">
      <alignment vertical="top" wrapText="1"/>
    </xf>
    <xf numFmtId="0" fontId="35" fillId="0" borderId="4" xfId="1" applyFont="1" applyFill="1" applyBorder="1" applyAlignment="1">
      <alignment vertical="justify" wrapText="1"/>
    </xf>
    <xf numFmtId="0" fontId="35" fillId="0" borderId="3" xfId="1" applyFont="1" applyFill="1" applyBorder="1" applyAlignment="1">
      <alignment vertical="justify" wrapText="1"/>
    </xf>
    <xf numFmtId="0" fontId="35" fillId="0" borderId="5" xfId="1" applyFont="1" applyFill="1" applyBorder="1" applyAlignment="1">
      <alignment vertical="justify" wrapText="1"/>
    </xf>
    <xf numFmtId="0" fontId="11" fillId="0" borderId="6" xfId="9" applyFont="1" applyFill="1" applyBorder="1" applyAlignment="1">
      <alignment horizontal="center" vertical="top"/>
    </xf>
    <xf numFmtId="0" fontId="20" fillId="0" borderId="3" xfId="1" applyFont="1" applyFill="1" applyBorder="1" applyAlignment="1">
      <alignment vertical="top" wrapText="1"/>
    </xf>
    <xf numFmtId="0" fontId="42" fillId="7" borderId="0" xfId="1" applyFont="1" applyFill="1" applyBorder="1"/>
    <xf numFmtId="0" fontId="12" fillId="0" borderId="3" xfId="11" applyNumberFormat="1" applyFont="1" applyBorder="1" applyAlignment="1">
      <alignment horizontal="left" vertical="top" wrapText="1"/>
    </xf>
    <xf numFmtId="0" fontId="12" fillId="0" borderId="3" xfId="11" applyNumberFormat="1" applyFont="1" applyFill="1" applyBorder="1" applyAlignment="1">
      <alignment horizontal="left" vertical="top" wrapText="1"/>
    </xf>
    <xf numFmtId="0" fontId="12" fillId="0" borderId="3" xfId="11" applyBorder="1" applyAlignment="1">
      <alignment horizontal="left" vertical="top" wrapText="1"/>
    </xf>
    <xf numFmtId="0" fontId="11" fillId="0" borderId="0" xfId="8" applyFont="1" applyFill="1" applyBorder="1" applyAlignment="1">
      <alignment horizontal="center" vertical="center"/>
    </xf>
    <xf numFmtId="0" fontId="21" fillId="0" borderId="3" xfId="1" applyFont="1" applyBorder="1" applyAlignment="1"/>
    <xf numFmtId="0" fontId="19" fillId="0" borderId="3" xfId="4" applyFont="1" applyFill="1" applyBorder="1" applyAlignment="1">
      <alignment horizontal="left"/>
    </xf>
    <xf numFmtId="0" fontId="5" fillId="0" borderId="3" xfId="1" applyFont="1" applyFill="1" applyBorder="1" applyAlignment="1"/>
    <xf numFmtId="0" fontId="19" fillId="0" borderId="17" xfId="4" applyFont="1" applyFill="1" applyBorder="1" applyAlignment="1">
      <alignment horizontal="left"/>
    </xf>
    <xf numFmtId="2" fontId="22" fillId="0" borderId="0" xfId="4" applyNumberFormat="1" applyFont="1" applyFill="1" applyBorder="1" applyAlignment="1">
      <alignment horizontal="right" vertical="top" indent="2"/>
    </xf>
    <xf numFmtId="0" fontId="37" fillId="0" borderId="0" xfId="1" applyFont="1" applyBorder="1" applyAlignment="1">
      <alignment horizontal="right" vertical="top" wrapText="1"/>
    </xf>
    <xf numFmtId="6" fontId="25" fillId="0" borderId="3" xfId="1" applyNumberFormat="1" applyFont="1" applyFill="1" applyBorder="1" applyAlignment="1">
      <alignment horizontal="right" vertical="top"/>
    </xf>
    <xf numFmtId="0" fontId="23" fillId="0" borderId="0" xfId="1" applyFont="1" applyFill="1" applyBorder="1" applyAlignment="1">
      <alignment horizontal="left"/>
    </xf>
    <xf numFmtId="0" fontId="23" fillId="0" borderId="0" xfId="1" applyFont="1" applyFill="1" applyBorder="1"/>
    <xf numFmtId="0" fontId="10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164" fontId="13" fillId="0" borderId="0" xfId="13" applyFont="1" applyFill="1" applyBorder="1" applyAlignment="1">
      <alignment horizontal="right" vertical="top"/>
    </xf>
    <xf numFmtId="0" fontId="18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2" fontId="18" fillId="3" borderId="0" xfId="1" applyNumberFormat="1" applyFont="1" applyFill="1" applyBorder="1" applyAlignment="1">
      <alignment horizontal="right" vertical="top" wrapText="1"/>
    </xf>
    <xf numFmtId="0" fontId="7" fillId="3" borderId="0" xfId="1" applyFont="1" applyFill="1" applyBorder="1" applyAlignment="1">
      <alignment horizontal="right" vertical="center" wrapText="1"/>
    </xf>
    <xf numFmtId="0" fontId="12" fillId="0" borderId="6" xfId="11" applyNumberFormat="1" applyFont="1" applyBorder="1" applyAlignment="1">
      <alignment horizontal="left" vertical="top" wrapText="1"/>
    </xf>
    <xf numFmtId="0" fontId="11" fillId="0" borderId="6" xfId="8" applyFont="1" applyFill="1" applyBorder="1" applyAlignment="1">
      <alignment horizontal="center" vertical="center"/>
    </xf>
    <xf numFmtId="2" fontId="46" fillId="0" borderId="0" xfId="1" applyNumberFormat="1" applyFont="1" applyBorder="1" applyAlignment="1">
      <alignment horizontal="right" vertical="top" wrapText="1"/>
    </xf>
    <xf numFmtId="0" fontId="6" fillId="0" borderId="25" xfId="2" applyFont="1" applyFill="1" applyBorder="1" applyAlignment="1">
      <alignment horizontal="left"/>
    </xf>
    <xf numFmtId="0" fontId="6" fillId="0" borderId="21" xfId="2" applyFont="1" applyFill="1" applyBorder="1" applyAlignment="1">
      <alignment horizontal="left"/>
    </xf>
    <xf numFmtId="0" fontId="13" fillId="0" borderId="21" xfId="2" applyFont="1" applyFill="1" applyBorder="1" applyAlignment="1">
      <alignment horizontal="left"/>
    </xf>
    <xf numFmtId="165" fontId="6" fillId="0" borderId="21" xfId="2" applyNumberFormat="1" applyFont="1" applyFill="1" applyBorder="1" applyAlignment="1">
      <alignment horizontal="left"/>
    </xf>
    <xf numFmtId="0" fontId="6" fillId="0" borderId="26" xfId="2" applyFont="1" applyFill="1" applyBorder="1" applyAlignment="1">
      <alignment horizontal="left"/>
    </xf>
    <xf numFmtId="2" fontId="18" fillId="0" borderId="0" xfId="2" applyNumberFormat="1" applyFont="1" applyFill="1" applyBorder="1" applyAlignment="1">
      <alignment horizontal="right" vertical="top"/>
    </xf>
    <xf numFmtId="0" fontId="6" fillId="0" borderId="0" xfId="2" applyFont="1" applyFill="1" applyBorder="1" applyAlignment="1">
      <alignment horizontal="right"/>
    </xf>
    <xf numFmtId="0" fontId="19" fillId="0" borderId="7" xfId="4" applyFont="1" applyFill="1" applyBorder="1" applyAlignment="1">
      <alignment horizontal="left"/>
    </xf>
    <xf numFmtId="0" fontId="19" fillId="0" borderId="19" xfId="4" applyFont="1" applyFill="1" applyBorder="1" applyAlignment="1">
      <alignment horizontal="left"/>
    </xf>
    <xf numFmtId="2" fontId="13" fillId="0" borderId="0" xfId="1" applyNumberFormat="1" applyFont="1" applyBorder="1" applyAlignment="1">
      <alignment horizontal="right" vertical="top" indent="2"/>
    </xf>
    <xf numFmtId="0" fontId="9" fillId="0" borderId="0" xfId="1" applyFont="1" applyBorder="1" applyAlignment="1">
      <alignment horizontal="right" indent="2"/>
    </xf>
    <xf numFmtId="0" fontId="19" fillId="0" borderId="12" xfId="4" applyFont="1" applyFill="1" applyBorder="1" applyAlignment="1">
      <alignment horizontal="left"/>
    </xf>
    <xf numFmtId="2" fontId="34" fillId="4" borderId="3" xfId="1" applyNumberFormat="1" applyFont="1" applyFill="1" applyBorder="1" applyAlignment="1">
      <alignment horizontal="right" vertical="top"/>
    </xf>
    <xf numFmtId="0" fontId="19" fillId="0" borderId="20" xfId="4" applyFont="1" applyFill="1" applyBorder="1" applyAlignment="1">
      <alignment horizontal="left"/>
    </xf>
    <xf numFmtId="0" fontId="8" fillId="2" borderId="23" xfId="4" applyFont="1" applyBorder="1" applyAlignment="1">
      <alignment horizontal="left"/>
    </xf>
    <xf numFmtId="0" fontId="8" fillId="2" borderId="15" xfId="4" applyBorder="1" applyAlignment="1">
      <alignment horizontal="left"/>
    </xf>
    <xf numFmtId="0" fontId="8" fillId="2" borderId="20" xfId="4" applyBorder="1" applyAlignment="1">
      <alignment horizontal="left"/>
    </xf>
    <xf numFmtId="2" fontId="38" fillId="2" borderId="0" xfId="4" applyNumberFormat="1" applyFont="1" applyBorder="1" applyAlignment="1">
      <alignment horizontal="right" vertical="top" indent="2"/>
    </xf>
    <xf numFmtId="0" fontId="11" fillId="0" borderId="4" xfId="9" applyFont="1" applyFill="1" applyBorder="1" applyAlignment="1">
      <alignment horizontal="center" vertical="top"/>
    </xf>
    <xf numFmtId="0" fontId="8" fillId="2" borderId="7" xfId="4" applyBorder="1" applyAlignment="1">
      <alignment horizontal="left"/>
    </xf>
    <xf numFmtId="0" fontId="8" fillId="2" borderId="19" xfId="4" applyBorder="1" applyAlignment="1">
      <alignment horizontal="left"/>
    </xf>
    <xf numFmtId="0" fontId="19" fillId="0" borderId="16" xfId="4" applyFont="1" applyFill="1" applyBorder="1" applyAlignment="1" applyProtection="1">
      <alignment horizontal="left"/>
    </xf>
    <xf numFmtId="0" fontId="8" fillId="2" borderId="12" xfId="4" applyFont="1" applyBorder="1" applyAlignment="1">
      <alignment horizontal="left"/>
    </xf>
    <xf numFmtId="0" fontId="12" fillId="0" borderId="8" xfId="11" applyFont="1" applyFill="1" applyBorder="1" applyAlignment="1">
      <alignment horizontal="left" vertical="top" wrapText="1"/>
    </xf>
    <xf numFmtId="0" fontId="12" fillId="0" borderId="0" xfId="11" applyFont="1" applyFill="1" applyBorder="1" applyAlignment="1">
      <alignment horizontal="right" vertical="top" wrapText="1"/>
    </xf>
    <xf numFmtId="0" fontId="9" fillId="0" borderId="3" xfId="1" applyFont="1" applyFill="1" applyBorder="1" applyAlignment="1">
      <alignment vertical="top" wrapText="1"/>
    </xf>
    <xf numFmtId="0" fontId="12" fillId="0" borderId="0" xfId="1" applyFont="1" applyFill="1" applyBorder="1" applyAlignment="1">
      <alignment horizontal="right" vertical="top" wrapText="1"/>
    </xf>
    <xf numFmtId="0" fontId="11" fillId="0" borderId="3" xfId="11" applyFont="1" applyFill="1" applyBorder="1" applyAlignment="1">
      <alignment horizontal="left" vertical="top" wrapText="1"/>
    </xf>
    <xf numFmtId="0" fontId="7" fillId="0" borderId="0" xfId="3" applyBorder="1" applyAlignment="1">
      <alignment horizontal="right" vertical="center"/>
    </xf>
    <xf numFmtId="0" fontId="8" fillId="2" borderId="0" xfId="4" applyBorder="1" applyAlignment="1">
      <alignment horizontal="right" indent="2"/>
    </xf>
    <xf numFmtId="0" fontId="11" fillId="0" borderId="3" xfId="8" applyFont="1" applyBorder="1" applyAlignment="1">
      <alignment horizontal="center" vertical="center"/>
    </xf>
    <xf numFmtId="0" fontId="12" fillId="0" borderId="10" xfId="11" applyFont="1" applyFill="1" applyBorder="1" applyAlignment="1">
      <alignment horizontal="left" vertical="top" wrapText="1"/>
    </xf>
    <xf numFmtId="0" fontId="40" fillId="4" borderId="0" xfId="1" applyFont="1" applyFill="1" applyBorder="1"/>
    <xf numFmtId="1" fontId="34" fillId="4" borderId="0" xfId="1" applyNumberFormat="1" applyFont="1" applyFill="1" applyBorder="1" applyAlignment="1">
      <alignment horizontal="right" vertical="top"/>
    </xf>
    <xf numFmtId="0" fontId="9" fillId="4" borderId="0" xfId="1" applyFont="1" applyFill="1" applyBorder="1"/>
    <xf numFmtId="0" fontId="5" fillId="4" borderId="0" xfId="1" applyFont="1" applyFill="1" applyBorder="1"/>
    <xf numFmtId="0" fontId="24" fillId="0" borderId="3" xfId="1" applyFont="1" applyFill="1" applyBorder="1" applyAlignment="1">
      <alignment horizontal="center"/>
    </xf>
    <xf numFmtId="0" fontId="42" fillId="9" borderId="0" xfId="1" applyFont="1" applyFill="1" applyBorder="1"/>
    <xf numFmtId="0" fontId="0" fillId="6" borderId="0" xfId="1" applyFont="1" applyFill="1"/>
    <xf numFmtId="0" fontId="0" fillId="4" borderId="0" xfId="0" applyFill="1" applyBorder="1"/>
    <xf numFmtId="0" fontId="11" fillId="4" borderId="0" xfId="0" applyFont="1" applyFill="1" applyBorder="1"/>
    <xf numFmtId="0" fontId="11" fillId="2" borderId="3" xfId="9" applyFont="1" applyFill="1" applyBorder="1" applyAlignment="1">
      <alignment horizontal="center" vertical="top"/>
    </xf>
    <xf numFmtId="0" fontId="12" fillId="2" borderId="3" xfId="11" applyFont="1" applyFill="1" applyBorder="1" applyAlignment="1">
      <alignment horizontal="left" vertical="top" wrapText="1"/>
    </xf>
    <xf numFmtId="0" fontId="11" fillId="2" borderId="3" xfId="8" applyFont="1" applyFill="1" applyBorder="1" applyAlignment="1">
      <alignment horizontal="center" vertical="center"/>
    </xf>
    <xf numFmtId="6" fontId="25" fillId="2" borderId="3" xfId="1" applyNumberFormat="1" applyFont="1" applyFill="1" applyBorder="1" applyAlignment="1">
      <alignment horizontal="right" vertical="top"/>
    </xf>
    <xf numFmtId="0" fontId="11" fillId="2" borderId="0" xfId="1" applyFont="1" applyFill="1"/>
    <xf numFmtId="0" fontId="11" fillId="2" borderId="3" xfId="9" applyFill="1" applyBorder="1" applyAlignment="1">
      <alignment horizontal="center" vertical="top"/>
    </xf>
    <xf numFmtId="0" fontId="11" fillId="2" borderId="3" xfId="1" applyFont="1" applyFill="1" applyBorder="1" applyAlignment="1">
      <alignment horizontal="center" vertical="center"/>
    </xf>
    <xf numFmtId="0" fontId="11" fillId="2" borderId="3" xfId="8" applyFont="1" applyFill="1" applyBorder="1">
      <alignment horizontal="center" vertical="center"/>
    </xf>
    <xf numFmtId="0" fontId="0" fillId="0" borderId="0" xfId="0" quotePrefix="1"/>
    <xf numFmtId="2" fontId="13" fillId="0" borderId="27" xfId="0" applyNumberFormat="1" applyFont="1" applyBorder="1" applyAlignment="1">
      <alignment horizontal="right" vertical="top"/>
    </xf>
    <xf numFmtId="0" fontId="23" fillId="0" borderId="0" xfId="0" applyFont="1" applyAlignment="1">
      <alignment horizontal="right"/>
    </xf>
    <xf numFmtId="2" fontId="13" fillId="0" borderId="18" xfId="0" applyNumberFormat="1" applyFont="1" applyBorder="1" applyAlignment="1">
      <alignment horizontal="right" vertical="top"/>
    </xf>
    <xf numFmtId="0" fontId="12" fillId="0" borderId="0" xfId="0" applyFont="1" applyFill="1" applyBorder="1" applyAlignment="1">
      <alignment horizontal="right" vertical="top" wrapText="1"/>
    </xf>
    <xf numFmtId="0" fontId="11" fillId="0" borderId="0" xfId="0" applyFont="1" applyFill="1"/>
    <xf numFmtId="0" fontId="37" fillId="0" borderId="0" xfId="0" applyFont="1" applyBorder="1" applyAlignment="1">
      <alignment horizontal="right" vertical="top" wrapText="1"/>
    </xf>
    <xf numFmtId="6" fontId="25" fillId="0" borderId="6" xfId="0" applyNumberFormat="1" applyFont="1" applyBorder="1" applyAlignment="1">
      <alignment horizontal="right" vertical="top"/>
    </xf>
    <xf numFmtId="0" fontId="25" fillId="0" borderId="3" xfId="9" applyFont="1" applyFill="1" applyBorder="1" applyAlignment="1">
      <alignment horizontal="center" vertical="top"/>
    </xf>
    <xf numFmtId="0" fontId="11" fillId="4" borderId="0" xfId="1" applyFont="1" applyFill="1" applyBorder="1"/>
    <xf numFmtId="0" fontId="12" fillId="2" borderId="6" xfId="11" applyFont="1" applyFill="1" applyBorder="1">
      <alignment horizontal="left" vertical="top" wrapText="1"/>
    </xf>
    <xf numFmtId="0" fontId="12" fillId="2" borderId="3" xfId="11" applyNumberFormat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vertical="top" wrapText="1"/>
    </xf>
    <xf numFmtId="0" fontId="5" fillId="2" borderId="0" xfId="1" applyFont="1" applyFill="1"/>
    <xf numFmtId="0" fontId="11" fillId="2" borderId="6" xfId="9" applyFont="1" applyFill="1" applyBorder="1" applyAlignment="1">
      <alignment horizontal="center" vertical="top"/>
    </xf>
    <xf numFmtId="0" fontId="12" fillId="2" borderId="8" xfId="11" applyFont="1" applyFill="1" applyBorder="1" applyAlignment="1">
      <alignment horizontal="left" vertical="top" wrapText="1"/>
    </xf>
    <xf numFmtId="0" fontId="12" fillId="2" borderId="3" xfId="11" applyFill="1" applyBorder="1" applyAlignment="1">
      <alignment horizontal="center" vertical="center" wrapText="1"/>
    </xf>
    <xf numFmtId="0" fontId="12" fillId="2" borderId="6" xfId="11" applyFill="1" applyBorder="1" applyAlignment="1">
      <alignment horizontal="center" vertical="center" wrapText="1"/>
    </xf>
    <xf numFmtId="6" fontId="25" fillId="2" borderId="6" xfId="1" applyNumberFormat="1" applyFont="1" applyFill="1" applyBorder="1" applyAlignment="1">
      <alignment horizontal="right" vertical="top"/>
    </xf>
    <xf numFmtId="49" fontId="34" fillId="0" borderId="0" xfId="1" applyNumberFormat="1" applyFont="1" applyFill="1" applyBorder="1" applyAlignment="1">
      <alignment horizontal="left"/>
    </xf>
    <xf numFmtId="0" fontId="40" fillId="0" borderId="0" xfId="1" applyFont="1" applyFill="1" applyBorder="1"/>
    <xf numFmtId="0" fontId="34" fillId="0" borderId="0" xfId="1" applyFont="1" applyFill="1" applyBorder="1"/>
    <xf numFmtId="0" fontId="29" fillId="0" borderId="0" xfId="1" applyFont="1" applyFill="1" applyBorder="1"/>
    <xf numFmtId="164" fontId="43" fillId="2" borderId="0" xfId="13" applyFont="1" applyFill="1" applyBorder="1" applyAlignment="1">
      <alignment horizontal="center" vertical="top"/>
    </xf>
    <xf numFmtId="0" fontId="9" fillId="2" borderId="0" xfId="1" applyFont="1" applyFill="1" applyBorder="1"/>
    <xf numFmtId="0" fontId="11" fillId="2" borderId="6" xfId="9" applyFont="1" applyFill="1" applyBorder="1">
      <alignment horizontal="center" vertical="top"/>
    </xf>
    <xf numFmtId="164" fontId="13" fillId="2" borderId="6" xfId="13" applyFont="1" applyFill="1" applyBorder="1" applyProtection="1">
      <alignment horizontal="right" vertical="top"/>
      <protection hidden="1"/>
    </xf>
    <xf numFmtId="0" fontId="36" fillId="2" borderId="0" xfId="1" applyFont="1" applyFill="1" applyBorder="1"/>
    <xf numFmtId="49" fontId="34" fillId="2" borderId="0" xfId="1" applyNumberFormat="1" applyFont="1" applyFill="1" applyBorder="1" applyAlignment="1">
      <alignment horizontal="left"/>
    </xf>
    <xf numFmtId="0" fontId="40" fillId="2" borderId="0" xfId="1" applyFont="1" applyFill="1" applyBorder="1"/>
    <xf numFmtId="0" fontId="34" fillId="2" borderId="0" xfId="1" applyFont="1" applyFill="1" applyBorder="1"/>
    <xf numFmtId="0" fontId="29" fillId="2" borderId="0" xfId="1" applyFont="1" applyFill="1" applyBorder="1"/>
    <xf numFmtId="0" fontId="11" fillId="2" borderId="0" xfId="1" applyFont="1" applyFill="1" applyBorder="1"/>
    <xf numFmtId="164" fontId="35" fillId="2" borderId="0" xfId="13" applyFont="1" applyFill="1" applyBorder="1" applyAlignment="1">
      <alignment horizontal="center" vertical="top"/>
    </xf>
    <xf numFmtId="164" fontId="35" fillId="2" borderId="0" xfId="13" applyFont="1" applyFill="1" applyBorder="1">
      <alignment horizontal="right" vertical="top"/>
    </xf>
    <xf numFmtId="167" fontId="28" fillId="4" borderId="3" xfId="0" applyNumberFormat="1" applyFont="1" applyFill="1" applyBorder="1" applyAlignment="1">
      <alignment horizontal="right" vertical="top"/>
    </xf>
    <xf numFmtId="6" fontId="25" fillId="0" borderId="3" xfId="0" applyNumberFormat="1" applyFont="1" applyBorder="1" applyAlignment="1">
      <alignment horizontal="right" vertical="top"/>
    </xf>
    <xf numFmtId="167" fontId="28" fillId="4" borderId="3" xfId="0" applyNumberFormat="1" applyFont="1" applyFill="1" applyBorder="1" applyAlignment="1">
      <alignment horizontal="right" vertical="top"/>
    </xf>
    <xf numFmtId="167" fontId="28" fillId="0" borderId="0" xfId="11" applyNumberFormat="1" applyFont="1" applyFill="1" applyBorder="1" applyAlignment="1">
      <alignment horizontal="right" vertical="top" wrapText="1"/>
    </xf>
    <xf numFmtId="0" fontId="12" fillId="4" borderId="0" xfId="11" applyFont="1" applyFill="1" applyBorder="1" applyAlignment="1">
      <alignment horizontal="right" vertical="top" wrapText="1"/>
    </xf>
    <xf numFmtId="0" fontId="11" fillId="10" borderId="3" xfId="9" applyFont="1" applyFill="1" applyBorder="1" applyAlignment="1">
      <alignment horizontal="center" vertical="top"/>
    </xf>
    <xf numFmtId="0" fontId="12" fillId="10" borderId="3" xfId="11" applyFont="1" applyFill="1" applyBorder="1" applyAlignment="1">
      <alignment horizontal="left" vertical="top" wrapText="1"/>
    </xf>
    <xf numFmtId="6" fontId="25" fillId="10" borderId="3" xfId="1" applyNumberFormat="1" applyFont="1" applyFill="1" applyBorder="1" applyAlignment="1">
      <alignment horizontal="right" vertical="top"/>
    </xf>
    <xf numFmtId="167" fontId="28" fillId="0" borderId="3" xfId="14" applyNumberFormat="1" applyFont="1" applyBorder="1" applyAlignment="1">
      <alignment horizontal="right" vertical="top"/>
    </xf>
    <xf numFmtId="0" fontId="12" fillId="10" borderId="3" xfId="11" applyFill="1" applyBorder="1" applyAlignment="1">
      <alignment horizontal="left" vertical="top" wrapText="1"/>
    </xf>
    <xf numFmtId="0" fontId="11" fillId="10" borderId="3" xfId="9" applyFill="1" applyBorder="1" applyAlignment="1">
      <alignment horizontal="center" vertical="top"/>
    </xf>
    <xf numFmtId="0" fontId="11" fillId="10" borderId="3" xfId="8" applyFont="1" applyFill="1" applyBorder="1" applyAlignment="1">
      <alignment horizontal="center" vertical="center"/>
    </xf>
    <xf numFmtId="2" fontId="28" fillId="4" borderId="6" xfId="0" applyNumberFormat="1" applyFont="1" applyFill="1" applyBorder="1" applyAlignment="1">
      <alignment horizontal="right" vertical="top"/>
    </xf>
    <xf numFmtId="2" fontId="28" fillId="4" borderId="3" xfId="0" applyNumberFormat="1" applyFont="1" applyFill="1" applyBorder="1" applyAlignment="1">
      <alignment horizontal="right" vertical="top"/>
    </xf>
    <xf numFmtId="167" fontId="50" fillId="4" borderId="3" xfId="0" applyNumberFormat="1" applyFont="1" applyFill="1" applyBorder="1" applyAlignment="1">
      <alignment horizontal="right" vertical="top"/>
    </xf>
    <xf numFmtId="43" fontId="4" fillId="0" borderId="0" xfId="12" applyFont="1"/>
    <xf numFmtId="2" fontId="28" fillId="0" borderId="3" xfId="14" applyNumberFormat="1" applyFont="1" applyBorder="1" applyAlignment="1">
      <alignment horizontal="right" vertical="top"/>
    </xf>
    <xf numFmtId="2" fontId="50" fillId="0" borderId="3" xfId="14" applyNumberFormat="1" applyFont="1" applyBorder="1" applyAlignment="1">
      <alignment horizontal="right" vertical="top"/>
    </xf>
    <xf numFmtId="2" fontId="28" fillId="4" borderId="8" xfId="0" applyNumberFormat="1" applyFont="1" applyFill="1" applyBorder="1" applyAlignment="1">
      <alignment horizontal="right" vertical="top"/>
    </xf>
    <xf numFmtId="0" fontId="11" fillId="11" borderId="0" xfId="0" applyFont="1" applyFill="1"/>
    <xf numFmtId="0" fontId="30" fillId="0" borderId="3" xfId="0" applyFont="1" applyBorder="1" applyAlignment="1">
      <alignment horizontal="center" vertical="top" wrapText="1"/>
    </xf>
    <xf numFmtId="1" fontId="11" fillId="10" borderId="3" xfId="9" applyNumberFormat="1" applyFont="1" applyFill="1" applyBorder="1" applyAlignment="1">
      <alignment horizontal="center" vertical="top"/>
    </xf>
    <xf numFmtId="0" fontId="12" fillId="10" borderId="3" xfId="11" applyFont="1" applyFill="1" applyBorder="1">
      <alignment horizontal="left" vertical="top" wrapText="1"/>
    </xf>
    <xf numFmtId="0" fontId="12" fillId="10" borderId="6" xfId="11" applyFont="1" applyFill="1" applyBorder="1" applyAlignment="1">
      <alignment horizontal="left" vertical="top" wrapText="1"/>
    </xf>
    <xf numFmtId="0" fontId="28" fillId="4" borderId="3" xfId="0" applyNumberFormat="1" applyFont="1" applyFill="1" applyBorder="1" applyAlignment="1">
      <alignment horizontal="right" vertical="top"/>
    </xf>
    <xf numFmtId="165" fontId="28" fillId="4" borderId="3" xfId="0" applyNumberFormat="1" applyFont="1" applyFill="1" applyBorder="1" applyAlignment="1">
      <alignment horizontal="right" vertical="top"/>
    </xf>
    <xf numFmtId="1" fontId="28" fillId="4" borderId="14" xfId="0" applyNumberFormat="1" applyFont="1" applyFill="1" applyBorder="1" applyAlignment="1">
      <alignment horizontal="center" vertical="top"/>
    </xf>
    <xf numFmtId="1" fontId="28" fillId="4" borderId="8" xfId="0" applyNumberFormat="1" applyFont="1" applyFill="1" applyBorder="1" applyAlignment="1">
      <alignment horizontal="center" vertical="top"/>
    </xf>
    <xf numFmtId="1" fontId="28" fillId="4" borderId="18" xfId="0" applyNumberFormat="1" applyFont="1" applyFill="1" applyBorder="1" applyAlignment="1">
      <alignment horizontal="center" vertical="top"/>
    </xf>
    <xf numFmtId="1" fontId="28" fillId="4" borderId="3" xfId="0" applyNumberFormat="1" applyFont="1" applyFill="1" applyBorder="1" applyAlignment="1">
      <alignment horizontal="center" vertical="top"/>
    </xf>
    <xf numFmtId="1" fontId="28" fillId="4" borderId="11" xfId="0" applyNumberFormat="1" applyFont="1" applyFill="1" applyBorder="1" applyAlignment="1">
      <alignment horizontal="center" vertical="top"/>
    </xf>
    <xf numFmtId="1" fontId="28" fillId="4" borderId="0" xfId="0" applyNumberFormat="1" applyFont="1" applyFill="1" applyBorder="1" applyAlignment="1">
      <alignment horizontal="center" vertical="top"/>
    </xf>
    <xf numFmtId="1" fontId="53" fillId="12" borderId="0" xfId="0" applyNumberFormat="1" applyFont="1" applyFill="1" applyAlignment="1">
      <alignment horizontal="center"/>
    </xf>
    <xf numFmtId="6" fontId="25" fillId="0" borderId="8" xfId="0" applyNumberFormat="1" applyFont="1" applyBorder="1" applyAlignment="1">
      <alignment horizontal="right" vertical="top"/>
    </xf>
    <xf numFmtId="6" fontId="25" fillId="0" borderId="3" xfId="0" applyNumberFormat="1" applyFont="1" applyFill="1" applyBorder="1" applyAlignment="1">
      <alignment horizontal="right" vertical="top"/>
    </xf>
    <xf numFmtId="0" fontId="5" fillId="10" borderId="0" xfId="0" applyFont="1" applyFill="1"/>
    <xf numFmtId="0" fontId="37" fillId="10" borderId="0" xfId="0" applyFont="1" applyFill="1" applyBorder="1" applyAlignment="1">
      <alignment horizontal="right" vertical="top" wrapText="1"/>
    </xf>
    <xf numFmtId="0" fontId="11" fillId="10" borderId="0" xfId="0" applyFont="1" applyFill="1"/>
    <xf numFmtId="0" fontId="51" fillId="10" borderId="3" xfId="0" applyFont="1" applyFill="1" applyBorder="1" applyAlignment="1">
      <alignment vertical="top" wrapText="1"/>
    </xf>
    <xf numFmtId="0" fontId="11" fillId="10" borderId="0" xfId="1" applyFont="1" applyFill="1"/>
    <xf numFmtId="6" fontId="25" fillId="10" borderId="3" xfId="0" applyNumberFormat="1" applyFont="1" applyFill="1" applyBorder="1" applyAlignment="1">
      <alignment horizontal="right" vertical="top"/>
    </xf>
    <xf numFmtId="0" fontId="23" fillId="10" borderId="3" xfId="0" applyFont="1" applyFill="1" applyBorder="1" applyAlignment="1">
      <alignment vertical="top" wrapText="1"/>
    </xf>
    <xf numFmtId="2" fontId="28" fillId="10" borderId="3" xfId="0" applyNumberFormat="1" applyFont="1" applyFill="1" applyBorder="1" applyAlignment="1">
      <alignment horizontal="right" vertical="top"/>
    </xf>
    <xf numFmtId="0" fontId="52" fillId="10" borderId="0" xfId="0" applyFont="1" applyFill="1"/>
    <xf numFmtId="0" fontId="30" fillId="10" borderId="3" xfId="0" applyFont="1" applyFill="1" applyBorder="1" applyAlignment="1">
      <alignment vertical="top" wrapText="1"/>
    </xf>
    <xf numFmtId="0" fontId="30" fillId="10" borderId="3" xfId="0" applyFont="1" applyFill="1" applyBorder="1" applyAlignment="1">
      <alignment horizontal="center" vertical="top" wrapText="1"/>
    </xf>
    <xf numFmtId="167" fontId="28" fillId="10" borderId="18" xfId="0" applyNumberFormat="1" applyFont="1" applyFill="1" applyBorder="1" applyAlignment="1">
      <alignment horizontal="right" vertical="top"/>
    </xf>
    <xf numFmtId="0" fontId="30" fillId="10" borderId="8" xfId="0" applyFont="1" applyFill="1" applyBorder="1" applyAlignment="1">
      <alignment horizontal="center" vertical="top" wrapText="1"/>
    </xf>
    <xf numFmtId="167" fontId="28" fillId="10" borderId="3" xfId="0" applyNumberFormat="1" applyFont="1" applyFill="1" applyBorder="1" applyAlignment="1">
      <alignment horizontal="right" vertical="top"/>
    </xf>
    <xf numFmtId="0" fontId="12" fillId="10" borderId="8" xfId="11" applyFont="1" applyFill="1" applyBorder="1" applyAlignment="1">
      <alignment horizontal="left" vertical="top" wrapText="1"/>
    </xf>
    <xf numFmtId="6" fontId="25" fillId="10" borderId="6" xfId="1" applyNumberFormat="1" applyFont="1" applyFill="1" applyBorder="1" applyAlignment="1">
      <alignment horizontal="right" vertical="top"/>
    </xf>
    <xf numFmtId="0" fontId="11" fillId="10" borderId="8" xfId="8" applyFont="1" applyFill="1" applyBorder="1" applyAlignment="1">
      <alignment horizontal="center" vertical="center"/>
    </xf>
    <xf numFmtId="0" fontId="36" fillId="10" borderId="0" xfId="1" applyFont="1" applyFill="1" applyBorder="1"/>
    <xf numFmtId="0" fontId="11" fillId="10" borderId="3" xfId="9" applyFont="1" applyFill="1" applyBorder="1">
      <alignment horizontal="center" vertical="top"/>
    </xf>
    <xf numFmtId="0" fontId="0" fillId="10" borderId="0" xfId="0" applyFill="1"/>
    <xf numFmtId="0" fontId="12" fillId="10" borderId="6" xfId="11" applyFont="1" applyFill="1" applyBorder="1">
      <alignment horizontal="left" vertical="top" wrapText="1"/>
    </xf>
    <xf numFmtId="2" fontId="28" fillId="10" borderId="8" xfId="0" applyNumberFormat="1" applyFont="1" applyFill="1" applyBorder="1" applyAlignment="1">
      <alignment horizontal="right" vertical="top"/>
    </xf>
    <xf numFmtId="0" fontId="11" fillId="10" borderId="6" xfId="9" applyFont="1" applyFill="1" applyBorder="1">
      <alignment horizontal="center" vertical="top"/>
    </xf>
    <xf numFmtId="0" fontId="11" fillId="10" borderId="3" xfId="8" applyFont="1" applyFill="1" applyBorder="1">
      <alignment horizontal="center" vertical="center"/>
    </xf>
    <xf numFmtId="164" fontId="13" fillId="10" borderId="6" xfId="13" applyFont="1" applyFill="1" applyBorder="1" applyProtection="1">
      <alignment horizontal="right" vertical="top"/>
      <protection hidden="1"/>
    </xf>
    <xf numFmtId="0" fontId="12" fillId="10" borderId="0" xfId="11" applyFont="1" applyFill="1" applyBorder="1" applyAlignment="1">
      <alignment horizontal="right" vertical="top" wrapText="1"/>
    </xf>
    <xf numFmtId="49" fontId="34" fillId="10" borderId="0" xfId="1" applyNumberFormat="1" applyFont="1" applyFill="1" applyBorder="1" applyAlignment="1">
      <alignment horizontal="left"/>
    </xf>
    <xf numFmtId="0" fontId="40" fillId="10" borderId="0" xfId="1" applyFont="1" applyFill="1" applyBorder="1"/>
    <xf numFmtId="0" fontId="34" fillId="10" borderId="0" xfId="1" applyFont="1" applyFill="1" applyBorder="1"/>
    <xf numFmtId="0" fontId="29" fillId="10" borderId="0" xfId="1" applyFont="1" applyFill="1" applyBorder="1"/>
    <xf numFmtId="0" fontId="11" fillId="10" borderId="0" xfId="1" applyFont="1" applyFill="1" applyBorder="1"/>
    <xf numFmtId="164" fontId="35" fillId="10" borderId="0" xfId="13" applyFont="1" applyFill="1" applyBorder="1" applyAlignment="1">
      <alignment horizontal="center" vertical="top"/>
    </xf>
    <xf numFmtId="164" fontId="35" fillId="10" borderId="0" xfId="13" applyFont="1" applyFill="1" applyBorder="1">
      <alignment horizontal="right" vertical="top"/>
    </xf>
    <xf numFmtId="164" fontId="13" fillId="10" borderId="3" xfId="13" applyFont="1" applyFill="1" applyBorder="1" applyProtection="1">
      <alignment horizontal="right" vertical="top"/>
      <protection hidden="1"/>
    </xf>
    <xf numFmtId="0" fontId="37" fillId="10" borderId="0" xfId="1" applyFont="1" applyFill="1" applyBorder="1" applyAlignment="1">
      <alignment horizontal="right" vertical="top" wrapText="1"/>
    </xf>
    <xf numFmtId="0" fontId="0" fillId="10" borderId="0" xfId="0" applyFill="1" applyBorder="1"/>
    <xf numFmtId="0" fontId="36" fillId="10" borderId="0" xfId="0" applyFont="1" applyFill="1" applyBorder="1"/>
    <xf numFmtId="1" fontId="11" fillId="10" borderId="8" xfId="9" applyNumberFormat="1" applyFont="1" applyFill="1" applyBorder="1" applyAlignment="1">
      <alignment horizontal="center" vertical="top"/>
    </xf>
    <xf numFmtId="0" fontId="8" fillId="10" borderId="0" xfId="4" applyFill="1" applyBorder="1" applyAlignment="1">
      <alignment horizontal="right" indent="2"/>
    </xf>
    <xf numFmtId="0" fontId="0" fillId="10" borderId="3" xfId="0" applyFill="1" applyBorder="1"/>
    <xf numFmtId="0" fontId="12" fillId="10" borderId="3" xfId="11" applyFont="1" applyFill="1" applyBorder="1" applyAlignment="1">
      <alignment horizontal="center" vertical="top" wrapText="1"/>
    </xf>
    <xf numFmtId="164" fontId="43" fillId="8" borderId="0" xfId="13" applyFont="1" applyFill="1" applyBorder="1" applyAlignment="1">
      <alignment horizontal="center" vertical="top"/>
    </xf>
    <xf numFmtId="0" fontId="0" fillId="10" borderId="0" xfId="0" quotePrefix="1" applyFill="1"/>
    <xf numFmtId="0" fontId="23" fillId="0" borderId="9" xfId="0" applyNumberFormat="1" applyFont="1" applyBorder="1" applyAlignment="1">
      <alignment horizontal="right"/>
    </xf>
    <xf numFmtId="0" fontId="0" fillId="0" borderId="22" xfId="0" applyBorder="1" applyAlignment="1">
      <alignment horizontal="right"/>
    </xf>
    <xf numFmtId="0" fontId="0" fillId="10" borderId="22" xfId="0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10" borderId="9" xfId="0" applyFill="1" applyBorder="1" applyAlignment="1">
      <alignment horizontal="right"/>
    </xf>
    <xf numFmtId="0" fontId="37" fillId="2" borderId="0" xfId="0" applyFont="1" applyFill="1" applyBorder="1" applyAlignment="1">
      <alignment horizontal="right" vertical="top" wrapText="1"/>
    </xf>
    <xf numFmtId="0" fontId="37" fillId="0" borderId="0" xfId="0" applyFont="1" applyFill="1" applyBorder="1" applyAlignment="1">
      <alignment horizontal="right" vertical="top" wrapText="1"/>
    </xf>
    <xf numFmtId="0" fontId="37" fillId="10" borderId="0" xfId="15" applyFont="1" applyFill="1" applyBorder="1" applyAlignment="1">
      <alignment horizontal="right" vertical="top" wrapText="1"/>
    </xf>
    <xf numFmtId="0" fontId="37" fillId="0" borderId="9" xfId="0" applyFont="1" applyBorder="1" applyAlignment="1">
      <alignment horizontal="right" vertical="top" wrapText="1"/>
    </xf>
    <xf numFmtId="0" fontId="0" fillId="0" borderId="0" xfId="0" applyBorder="1"/>
    <xf numFmtId="0" fontId="11" fillId="7" borderId="0" xfId="1" applyFont="1" applyFill="1" applyBorder="1"/>
    <xf numFmtId="0" fontId="5" fillId="7" borderId="0" xfId="1" applyFont="1" applyFill="1" applyBorder="1"/>
    <xf numFmtId="0" fontId="5" fillId="0" borderId="0" xfId="1" applyFont="1" applyFill="1" applyBorder="1"/>
    <xf numFmtId="49" fontId="39" fillId="5" borderId="0" xfId="1" applyNumberFormat="1" applyFont="1" applyFill="1" applyBorder="1" applyAlignment="1">
      <alignment horizontal="center"/>
    </xf>
    <xf numFmtId="49" fontId="39" fillId="5" borderId="0" xfId="1" applyNumberFormat="1" applyFont="1" applyFill="1" applyBorder="1" applyAlignment="1">
      <alignment horizontal="left"/>
    </xf>
    <xf numFmtId="0" fontId="40" fillId="5" borderId="0" xfId="1" applyFont="1" applyFill="1" applyBorder="1"/>
    <xf numFmtId="0" fontId="39" fillId="5" borderId="0" xfId="1" applyFont="1" applyFill="1" applyBorder="1"/>
    <xf numFmtId="0" fontId="41" fillId="5" borderId="0" xfId="1" applyFont="1" applyFill="1" applyBorder="1"/>
    <xf numFmtId="0" fontId="42" fillId="5" borderId="0" xfId="1" applyFont="1" applyFill="1" applyBorder="1"/>
    <xf numFmtId="164" fontId="43" fillId="5" borderId="0" xfId="13" applyFont="1" applyFill="1" applyBorder="1" applyAlignment="1">
      <alignment horizontal="center" vertical="top"/>
    </xf>
    <xf numFmtId="164" fontId="43" fillId="5" borderId="0" xfId="13" applyFont="1" applyFill="1" applyBorder="1">
      <alignment horizontal="right" vertical="top"/>
    </xf>
    <xf numFmtId="0" fontId="44" fillId="5" borderId="0" xfId="1" applyFont="1" applyFill="1" applyBorder="1"/>
    <xf numFmtId="49" fontId="39" fillId="8" borderId="0" xfId="1" applyNumberFormat="1" applyFont="1" applyFill="1" applyBorder="1" applyAlignment="1">
      <alignment horizontal="center"/>
    </xf>
    <xf numFmtId="49" fontId="39" fillId="8" borderId="0" xfId="1" applyNumberFormat="1" applyFont="1" applyFill="1" applyBorder="1" applyAlignment="1">
      <alignment horizontal="left"/>
    </xf>
    <xf numFmtId="0" fontId="40" fillId="8" borderId="0" xfId="1" applyFont="1" applyFill="1" applyBorder="1"/>
    <xf numFmtId="0" fontId="39" fillId="8" borderId="0" xfId="1" applyFont="1" applyFill="1" applyBorder="1"/>
    <xf numFmtId="0" fontId="41" fillId="8" borderId="0" xfId="1" applyFont="1" applyFill="1" applyBorder="1"/>
    <xf numFmtId="164" fontId="43" fillId="8" borderId="0" xfId="13" applyFont="1" applyFill="1" applyBorder="1">
      <alignment horizontal="right" vertical="top"/>
    </xf>
    <xf numFmtId="0" fontId="44" fillId="8" borderId="0" xfId="1" applyFont="1" applyFill="1" applyBorder="1"/>
    <xf numFmtId="0" fontId="16" fillId="8" borderId="0" xfId="1" applyFont="1" applyFill="1" applyBorder="1"/>
    <xf numFmtId="0" fontId="16" fillId="7" borderId="0" xfId="1" applyFont="1" applyFill="1" applyBorder="1"/>
    <xf numFmtId="49" fontId="39" fillId="9" borderId="0" xfId="1" applyNumberFormat="1" applyFont="1" applyFill="1" applyBorder="1" applyAlignment="1">
      <alignment horizontal="center"/>
    </xf>
    <xf numFmtId="49" fontId="39" fillId="9" borderId="0" xfId="1" applyNumberFormat="1" applyFont="1" applyFill="1" applyBorder="1" applyAlignment="1">
      <alignment horizontal="left"/>
    </xf>
    <xf numFmtId="0" fontId="40" fillId="9" borderId="0" xfId="1" applyFont="1" applyFill="1" applyBorder="1"/>
    <xf numFmtId="0" fontId="39" fillId="9" borderId="0" xfId="1" applyFont="1" applyFill="1" applyBorder="1"/>
    <xf numFmtId="0" fontId="41" fillId="9" borderId="0" xfId="1" applyFont="1" applyFill="1" applyBorder="1"/>
    <xf numFmtId="0" fontId="16" fillId="9" borderId="0" xfId="1" applyFont="1" applyFill="1" applyBorder="1"/>
    <xf numFmtId="164" fontId="43" fillId="9" borderId="0" xfId="13" applyFont="1" applyFill="1" applyBorder="1" applyAlignment="1">
      <alignment horizontal="center" vertical="top"/>
    </xf>
    <xf numFmtId="164" fontId="43" fillId="9" borderId="0" xfId="13" applyFont="1" applyFill="1" applyBorder="1">
      <alignment horizontal="right" vertical="top"/>
    </xf>
    <xf numFmtId="0" fontId="44" fillId="9" borderId="0" xfId="1" applyFont="1" applyFill="1" applyBorder="1"/>
    <xf numFmtId="49" fontId="39" fillId="2" borderId="0" xfId="1" applyNumberFormat="1" applyFont="1" applyFill="1" applyBorder="1" applyAlignment="1">
      <alignment horizontal="center"/>
    </xf>
    <xf numFmtId="49" fontId="39" fillId="2" borderId="0" xfId="1" applyNumberFormat="1" applyFont="1" applyFill="1" applyBorder="1" applyAlignment="1">
      <alignment horizontal="left"/>
    </xf>
    <xf numFmtId="0" fontId="39" fillId="2" borderId="0" xfId="1" applyFont="1" applyFill="1" applyBorder="1"/>
    <xf numFmtId="0" fontId="41" fillId="2" borderId="0" xfId="1" applyFont="1" applyFill="1" applyBorder="1"/>
    <xf numFmtId="0" fontId="16" fillId="2" borderId="0" xfId="1" applyFont="1" applyFill="1" applyBorder="1"/>
    <xf numFmtId="164" fontId="43" fillId="2" borderId="0" xfId="13" applyFont="1" applyFill="1" applyBorder="1">
      <alignment horizontal="right" vertical="top"/>
    </xf>
    <xf numFmtId="0" fontId="44" fillId="2" borderId="0" xfId="1" applyFont="1" applyFill="1" applyBorder="1"/>
    <xf numFmtId="0" fontId="5" fillId="2" borderId="0" xfId="1" applyFont="1" applyFill="1" applyBorder="1"/>
    <xf numFmtId="49" fontId="34" fillId="10" borderId="0" xfId="0" applyNumberFormat="1" applyFont="1" applyFill="1" applyBorder="1" applyAlignment="1">
      <alignment horizontal="left"/>
    </xf>
    <xf numFmtId="0" fontId="29" fillId="10" borderId="0" xfId="0" applyFont="1" applyFill="1" applyBorder="1"/>
    <xf numFmtId="0" fontId="5" fillId="10" borderId="0" xfId="0" applyFont="1" applyFill="1" applyBorder="1"/>
    <xf numFmtId="0" fontId="40" fillId="4" borderId="0" xfId="13" applyNumberFormat="1" applyFont="1" applyFill="1" applyBorder="1">
      <alignment horizontal="right" vertical="top"/>
    </xf>
    <xf numFmtId="0" fontId="14" fillId="10" borderId="0" xfId="0" applyFont="1" applyFill="1" applyBorder="1" applyAlignment="1">
      <alignment vertical="center"/>
    </xf>
    <xf numFmtId="0" fontId="16" fillId="10" borderId="0" xfId="0" applyFont="1" applyFill="1" applyBorder="1"/>
    <xf numFmtId="164" fontId="9" fillId="10" borderId="0" xfId="13" applyFont="1" applyFill="1" applyBorder="1">
      <alignment horizontal="right" vertical="top"/>
    </xf>
    <xf numFmtId="1" fontId="40" fillId="4" borderId="0" xfId="1" applyNumberFormat="1" applyFont="1" applyFill="1" applyBorder="1"/>
    <xf numFmtId="0" fontId="11" fillId="10" borderId="0" xfId="0" applyFont="1" applyFill="1" applyBorder="1"/>
    <xf numFmtId="0" fontId="40" fillId="10" borderId="0" xfId="13" applyNumberFormat="1" applyFont="1" applyFill="1" applyBorder="1">
      <alignment horizontal="right" vertical="top"/>
    </xf>
    <xf numFmtId="0" fontId="34" fillId="10" borderId="0" xfId="0" applyFont="1" applyFill="1" applyBorder="1"/>
    <xf numFmtId="164" fontId="9" fillId="10" borderId="0" xfId="13" applyFont="1" applyFill="1" applyBorder="1" applyAlignment="1">
      <alignment horizontal="center" vertical="top"/>
    </xf>
    <xf numFmtId="0" fontId="11" fillId="11" borderId="0" xfId="0" applyFont="1" applyFill="1" applyBorder="1"/>
    <xf numFmtId="0" fontId="40" fillId="9" borderId="0" xfId="13" applyNumberFormat="1" applyFont="1" applyFill="1" applyBorder="1">
      <alignment horizontal="right" vertical="top"/>
    </xf>
    <xf numFmtId="49" fontId="39" fillId="10" borderId="0" xfId="1" applyNumberFormat="1" applyFont="1" applyFill="1" applyBorder="1" applyAlignment="1">
      <alignment horizontal="center"/>
    </xf>
    <xf numFmtId="49" fontId="39" fillId="10" borderId="0" xfId="1" applyNumberFormat="1" applyFont="1" applyFill="1" applyBorder="1" applyAlignment="1">
      <alignment horizontal="left"/>
    </xf>
    <xf numFmtId="0" fontId="11" fillId="0" borderId="0" xfId="0" applyFont="1" applyFill="1" applyBorder="1"/>
    <xf numFmtId="0" fontId="40" fillId="10" borderId="0" xfId="0" applyFont="1" applyFill="1" applyBorder="1"/>
    <xf numFmtId="0" fontId="40" fillId="2" borderId="0" xfId="1" applyNumberFormat="1" applyFont="1" applyFill="1" applyBorder="1"/>
    <xf numFmtId="49" fontId="39" fillId="0" borderId="0" xfId="1" applyNumberFormat="1" applyFont="1" applyFill="1" applyBorder="1" applyAlignment="1">
      <alignment horizontal="center"/>
    </xf>
    <xf numFmtId="49" fontId="39" fillId="0" borderId="0" xfId="1" applyNumberFormat="1" applyFont="1" applyFill="1" applyBorder="1" applyAlignment="1">
      <alignment horizontal="left"/>
    </xf>
    <xf numFmtId="49" fontId="34" fillId="4" borderId="0" xfId="0" applyNumberFormat="1" applyFont="1" applyFill="1" applyBorder="1" applyAlignment="1">
      <alignment horizontal="left"/>
    </xf>
    <xf numFmtId="0" fontId="40" fillId="4" borderId="0" xfId="0" applyFont="1" applyFill="1" applyBorder="1"/>
    <xf numFmtId="0" fontId="34" fillId="4" borderId="0" xfId="0" applyFont="1" applyFill="1" applyBorder="1"/>
    <xf numFmtId="0" fontId="29" fillId="4" borderId="0" xfId="0" applyFont="1" applyFill="1" applyBorder="1"/>
    <xf numFmtId="0" fontId="11" fillId="7" borderId="0" xfId="0" applyFont="1" applyFill="1" applyBorder="1"/>
    <xf numFmtId="164" fontId="9" fillId="0" borderId="0" xfId="13" applyFont="1" applyFill="1" applyBorder="1" applyAlignment="1">
      <alignment horizontal="center" vertical="top"/>
    </xf>
    <xf numFmtId="164" fontId="9" fillId="0" borderId="0" xfId="13" applyFont="1" applyFill="1" applyBorder="1">
      <alignment horizontal="right" vertical="top"/>
    </xf>
    <xf numFmtId="0" fontId="36" fillId="0" borderId="0" xfId="0" applyFont="1" applyFill="1" applyBorder="1"/>
    <xf numFmtId="0" fontId="0" fillId="6" borderId="0" xfId="1" applyFont="1" applyFill="1" applyBorder="1"/>
    <xf numFmtId="6" fontId="25" fillId="0" borderId="9" xfId="0" applyNumberFormat="1" applyFont="1" applyBorder="1" applyAlignment="1">
      <alignment horizontal="right" vertical="top"/>
    </xf>
    <xf numFmtId="6" fontId="25" fillId="0" borderId="13" xfId="0" applyNumberFormat="1" applyFont="1" applyBorder="1" applyAlignment="1">
      <alignment horizontal="right" vertical="top"/>
    </xf>
    <xf numFmtId="43" fontId="0" fillId="0" borderId="0" xfId="0" applyNumberFormat="1" applyFill="1"/>
    <xf numFmtId="6" fontId="25" fillId="10" borderId="8" xfId="0" applyNumberFormat="1" applyFont="1" applyFill="1" applyBorder="1" applyAlignment="1">
      <alignment horizontal="right" vertical="top"/>
    </xf>
    <xf numFmtId="49" fontId="12" fillId="10" borderId="3" xfId="11" applyNumberFormat="1" applyFont="1" applyFill="1" applyBorder="1" applyAlignment="1">
      <alignment horizontal="left" vertical="top" wrapText="1"/>
    </xf>
    <xf numFmtId="0" fontId="0" fillId="10" borderId="3" xfId="0" applyFill="1" applyBorder="1" applyAlignment="1"/>
    <xf numFmtId="0" fontId="0" fillId="10" borderId="3" xfId="0" applyFill="1" applyBorder="1" applyAlignment="1">
      <alignment vertical="top"/>
    </xf>
    <xf numFmtId="0" fontId="11" fillId="10" borderId="3" xfId="0" applyFont="1" applyFill="1" applyBorder="1" applyAlignment="1"/>
    <xf numFmtId="49" fontId="12" fillId="10" borderId="3" xfId="11" applyNumberFormat="1" applyFill="1" applyBorder="1" applyAlignment="1">
      <alignment horizontal="left" vertical="top" wrapText="1"/>
    </xf>
    <xf numFmtId="0" fontId="51" fillId="10" borderId="3" xfId="0" applyFont="1" applyFill="1" applyBorder="1"/>
    <xf numFmtId="0" fontId="51" fillId="10" borderId="3" xfId="0" applyFont="1" applyFill="1" applyBorder="1" applyAlignment="1">
      <alignment horizontal="left" vertical="top" wrapText="1" indent="1"/>
    </xf>
    <xf numFmtId="2" fontId="28" fillId="0" borderId="3" xfId="0" applyNumberFormat="1" applyFont="1" applyFill="1" applyBorder="1" applyAlignment="1">
      <alignment horizontal="right" vertical="top"/>
    </xf>
    <xf numFmtId="2" fontId="40" fillId="0" borderId="0" xfId="1" applyNumberFormat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19" fillId="0" borderId="16" xfId="4" applyFont="1" applyFill="1" applyBorder="1" applyAlignment="1">
      <alignment horizontal="left"/>
    </xf>
    <xf numFmtId="0" fontId="19" fillId="0" borderId="7" xfId="4" applyFont="1" applyFill="1" applyBorder="1" applyAlignment="1">
      <alignment horizontal="left"/>
    </xf>
    <xf numFmtId="0" fontId="19" fillId="0" borderId="19" xfId="4" applyFont="1" applyFill="1" applyBorder="1" applyAlignment="1">
      <alignment horizontal="left"/>
    </xf>
    <xf numFmtId="3" fontId="49" fillId="2" borderId="0" xfId="21" applyNumberFormat="1" applyFont="1" applyFill="1" applyBorder="1" applyAlignment="1">
      <alignment horizontal="center"/>
    </xf>
    <xf numFmtId="3" fontId="49" fillId="10" borderId="0" xfId="21" applyNumberFormat="1" applyFont="1" applyFill="1" applyBorder="1" applyAlignment="1">
      <alignment horizontal="center"/>
    </xf>
    <xf numFmtId="0" fontId="5" fillId="10" borderId="0" xfId="1" applyFont="1" applyFill="1" applyBorder="1"/>
    <xf numFmtId="0" fontId="5" fillId="10" borderId="0" xfId="1" applyFont="1" applyFill="1"/>
    <xf numFmtId="3" fontId="49" fillId="2" borderId="0" xfId="21" applyNumberFormat="1" applyFont="1" applyFill="1" applyBorder="1" applyAlignment="1">
      <alignment horizontal="center" vertical="top"/>
    </xf>
    <xf numFmtId="3" fontId="49" fillId="2" borderId="0" xfId="21" applyNumberFormat="1" applyFont="1" applyFill="1" applyAlignment="1">
      <alignment horizontal="center" wrapText="1"/>
    </xf>
    <xf numFmtId="3" fontId="49" fillId="2" borderId="0" xfId="22" applyNumberFormat="1" applyFont="1" applyFill="1" applyBorder="1" applyAlignment="1">
      <alignment horizontal="center" wrapText="1"/>
    </xf>
    <xf numFmtId="2" fontId="50" fillId="0" borderId="0" xfId="14" applyNumberFormat="1" applyFont="1" applyBorder="1" applyAlignment="1">
      <alignment horizontal="right" vertical="top"/>
    </xf>
    <xf numFmtId="0" fontId="6" fillId="0" borderId="29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horizontal="left"/>
    </xf>
    <xf numFmtId="165" fontId="6" fillId="0" borderId="0" xfId="2" applyNumberFormat="1" applyFont="1" applyFill="1" applyBorder="1" applyAlignment="1">
      <alignment horizontal="left"/>
    </xf>
    <xf numFmtId="0" fontId="6" fillId="0" borderId="10" xfId="2" applyFont="1" applyFill="1" applyBorder="1" applyAlignment="1">
      <alignment horizontal="left"/>
    </xf>
    <xf numFmtId="0" fontId="11" fillId="0" borderId="6" xfId="1" applyFont="1" applyFill="1" applyBorder="1" applyAlignment="1">
      <alignment horizontal="center" vertical="center"/>
    </xf>
    <xf numFmtId="0" fontId="12" fillId="0" borderId="6" xfId="11" applyNumberFormat="1" applyFont="1" applyFill="1" applyBorder="1" applyAlignment="1">
      <alignment horizontal="left" vertical="top" wrapText="1"/>
    </xf>
    <xf numFmtId="0" fontId="56" fillId="0" borderId="3" xfId="11" applyFont="1" applyBorder="1" applyAlignment="1">
      <alignment horizontal="left" vertical="top" wrapText="1"/>
    </xf>
    <xf numFmtId="0" fontId="57" fillId="0" borderId="3" xfId="11" applyFont="1" applyBorder="1" applyAlignment="1">
      <alignment horizontal="left" vertical="top" wrapText="1"/>
    </xf>
    <xf numFmtId="0" fontId="57" fillId="2" borderId="8" xfId="11" applyFont="1" applyFill="1" applyBorder="1" applyAlignment="1">
      <alignment horizontal="left" vertical="top" wrapText="1"/>
    </xf>
    <xf numFmtId="0" fontId="57" fillId="0" borderId="3" xfId="11" applyFont="1" applyFill="1" applyBorder="1" applyAlignment="1">
      <alignment horizontal="left" vertical="top" wrapText="1"/>
    </xf>
    <xf numFmtId="0" fontId="23" fillId="0" borderId="4" xfId="1" applyFont="1" applyBorder="1" applyAlignment="1">
      <alignment vertical="top" wrapText="1"/>
    </xf>
    <xf numFmtId="0" fontId="23" fillId="0" borderId="4" xfId="1" applyFont="1" applyBorder="1" applyAlignment="1">
      <alignment horizontal="center" wrapText="1"/>
    </xf>
    <xf numFmtId="0" fontId="20" fillId="0" borderId="4" xfId="1" applyFont="1" applyBorder="1" applyAlignment="1">
      <alignment vertical="top" wrapText="1"/>
    </xf>
    <xf numFmtId="0" fontId="35" fillId="0" borderId="0" xfId="1" applyFont="1" applyBorder="1" applyAlignment="1">
      <alignment horizontal="center" vertical="center" textRotation="90" wrapText="1"/>
    </xf>
    <xf numFmtId="166" fontId="26" fillId="0" borderId="15" xfId="1" applyNumberFormat="1" applyFont="1" applyFill="1" applyBorder="1" applyAlignment="1">
      <alignment horizontal="right" wrapText="1"/>
    </xf>
    <xf numFmtId="0" fontId="9" fillId="0" borderId="15" xfId="1" applyFont="1" applyBorder="1" applyAlignment="1">
      <alignment horizontal="right"/>
    </xf>
    <xf numFmtId="0" fontId="35" fillId="0" borderId="0" xfId="1" applyFont="1" applyBorder="1" applyAlignment="1">
      <alignment vertical="center" textRotation="90"/>
    </xf>
    <xf numFmtId="0" fontId="35" fillId="0" borderId="0" xfId="1" applyFont="1" applyBorder="1" applyAlignment="1">
      <alignment horizontal="center" vertical="center" textRotation="90"/>
    </xf>
    <xf numFmtId="0" fontId="9" fillId="0" borderId="0" xfId="1" applyFont="1" applyBorder="1" applyAlignment="1">
      <alignment horizontal="center" vertical="center" textRotation="90"/>
    </xf>
    <xf numFmtId="0" fontId="45" fillId="0" borderId="0" xfId="1" applyFont="1" applyFill="1" applyBorder="1" applyAlignment="1">
      <alignment horizontal="center" vertical="center" textRotation="90" wrapText="1"/>
    </xf>
    <xf numFmtId="0" fontId="18" fillId="0" borderId="0" xfId="1" applyFont="1" applyFill="1" applyBorder="1" applyAlignment="1">
      <alignment horizontal="left" vertical="top" wrapText="1"/>
    </xf>
    <xf numFmtId="0" fontId="9" fillId="0" borderId="0" xfId="1" applyFont="1" applyAlignment="1"/>
    <xf numFmtId="0" fontId="9" fillId="0" borderId="28" xfId="1" applyFont="1" applyBorder="1" applyAlignment="1"/>
    <xf numFmtId="0" fontId="15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3">
    <cellStyle name=" 1" xfId="22"/>
    <cellStyle name="%" xfId="1"/>
    <cellStyle name="Header1" xfId="2"/>
    <cellStyle name="Header2" xfId="3"/>
    <cellStyle name="Header3" xfId="4"/>
    <cellStyle name="Normal 2" xfId="5"/>
    <cellStyle name="Normal 7" xfId="6"/>
    <cellStyle name="Normal_Eaton Powerware_Series_June2010_" xfId="21"/>
    <cellStyle name="Standard_BNT (2)" xfId="7"/>
    <cellStyle name="Госреестр" xfId="8"/>
    <cellStyle name="Номер" xfId="9"/>
    <cellStyle name="Обычный" xfId="0" builtinId="0"/>
    <cellStyle name="Обычный 10" xfId="20"/>
    <cellStyle name="Обычный 12" xfId="19"/>
    <cellStyle name="Обычный 2" xfId="14"/>
    <cellStyle name="Обычный 4" xfId="15"/>
    <cellStyle name="Обычный 6" xfId="17"/>
    <cellStyle name="Обычный 7" xfId="18"/>
    <cellStyle name="Обычный 8" xfId="16"/>
    <cellStyle name="Обычный_КИО" xfId="10"/>
    <cellStyle name="Таблица" xfId="11"/>
    <cellStyle name="Финансовый" xfId="12" builtinId="3"/>
    <cellStyle name="Цена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47625</xdr:rowOff>
    </xdr:from>
    <xdr:to>
      <xdr:col>1</xdr:col>
      <xdr:colOff>1200150</xdr:colOff>
      <xdr:row>5</xdr:row>
      <xdr:rowOff>95250</xdr:rowOff>
    </xdr:to>
    <xdr:pic>
      <xdr:nvPicPr>
        <xdr:cNvPr id="15511" name="Picture 7" descr="логотип7_в цвете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38125"/>
          <a:ext cx="14001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3581400</xdr:colOff>
      <xdr:row>8</xdr:row>
      <xdr:rowOff>0</xdr:rowOff>
    </xdr:from>
    <xdr:to>
      <xdr:col>4</xdr:col>
      <xdr:colOff>3590925</xdr:colOff>
      <xdr:row>8</xdr:row>
      <xdr:rowOff>66675</xdr:rowOff>
    </xdr:to>
    <xdr:sp macro="" textlink="">
      <xdr:nvSpPr>
        <xdr:cNvPr id="15512" name="Rectangle 1"/>
        <xdr:cNvSpPr>
          <a:spLocks noChangeArrowheads="1"/>
        </xdr:cNvSpPr>
      </xdr:nvSpPr>
      <xdr:spPr bwMode="auto">
        <a:xfrm>
          <a:off x="6019800" y="1466850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3257550</xdr:colOff>
      <xdr:row>8</xdr:row>
      <xdr:rowOff>0</xdr:rowOff>
    </xdr:from>
    <xdr:to>
      <xdr:col>4</xdr:col>
      <xdr:colOff>3257550</xdr:colOff>
      <xdr:row>11</xdr:row>
      <xdr:rowOff>19050</xdr:rowOff>
    </xdr:to>
    <xdr:sp macro="" textlink="">
      <xdr:nvSpPr>
        <xdr:cNvPr id="15513" name="Rectangle 2"/>
        <xdr:cNvSpPr>
          <a:spLocks noChangeArrowheads="1"/>
        </xdr:cNvSpPr>
      </xdr:nvSpPr>
      <xdr:spPr bwMode="auto">
        <a:xfrm>
          <a:off x="5695950" y="14668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3581400</xdr:colOff>
      <xdr:row>8</xdr:row>
      <xdr:rowOff>0</xdr:rowOff>
    </xdr:from>
    <xdr:to>
      <xdr:col>4</xdr:col>
      <xdr:colOff>3590925</xdr:colOff>
      <xdr:row>8</xdr:row>
      <xdr:rowOff>66675</xdr:rowOff>
    </xdr:to>
    <xdr:sp macro="" textlink="">
      <xdr:nvSpPr>
        <xdr:cNvPr id="15514" name="Rectangle 4"/>
        <xdr:cNvSpPr>
          <a:spLocks noChangeArrowheads="1"/>
        </xdr:cNvSpPr>
      </xdr:nvSpPr>
      <xdr:spPr bwMode="auto">
        <a:xfrm>
          <a:off x="6019800" y="1466850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3257550</xdr:colOff>
      <xdr:row>8</xdr:row>
      <xdr:rowOff>0</xdr:rowOff>
    </xdr:from>
    <xdr:to>
      <xdr:col>4</xdr:col>
      <xdr:colOff>3257550</xdr:colOff>
      <xdr:row>11</xdr:row>
      <xdr:rowOff>19050</xdr:rowOff>
    </xdr:to>
    <xdr:sp macro="" textlink="">
      <xdr:nvSpPr>
        <xdr:cNvPr id="15515" name="Rectangle 5"/>
        <xdr:cNvSpPr>
          <a:spLocks noChangeArrowheads="1"/>
        </xdr:cNvSpPr>
      </xdr:nvSpPr>
      <xdr:spPr bwMode="auto">
        <a:xfrm>
          <a:off x="5695950" y="14668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V532"/>
  <sheetViews>
    <sheetView tabSelected="1" view="pageBreakPreview" topLeftCell="A140" zoomScaleSheetLayoutView="100" workbookViewId="0">
      <selection activeCell="A142" sqref="A142:XFD142"/>
    </sheetView>
  </sheetViews>
  <sheetFormatPr defaultRowHeight="12.75"/>
  <cols>
    <col min="1" max="1" width="4.140625" customWidth="1"/>
    <col min="2" max="2" width="18.140625" customWidth="1"/>
    <col min="3" max="3" width="3.85546875" customWidth="1"/>
    <col min="4" max="4" width="10.42578125" customWidth="1"/>
    <col min="5" max="5" width="72.5703125" customWidth="1"/>
    <col min="6" max="6" width="12.140625" customWidth="1"/>
    <col min="8" max="8" width="36" style="266" customWidth="1"/>
    <col min="9" max="22" width="9.140625" style="266"/>
  </cols>
  <sheetData>
    <row r="1" spans="1:22" ht="15" customHeight="1">
      <c r="A1" s="386" t="s">
        <v>22</v>
      </c>
      <c r="B1" s="386"/>
      <c r="C1" s="386"/>
      <c r="D1" s="386"/>
      <c r="E1" s="386"/>
    </row>
    <row r="2" spans="1:22" ht="15.75">
      <c r="A2" s="31"/>
      <c r="B2" s="31"/>
      <c r="C2" s="30"/>
    </row>
    <row r="3" spans="1:22">
      <c r="B3" s="25"/>
      <c r="D3" s="387" t="s">
        <v>5</v>
      </c>
      <c r="E3" s="387"/>
    </row>
    <row r="4" spans="1:22">
      <c r="B4" s="27"/>
      <c r="D4" s="385" t="s">
        <v>6</v>
      </c>
      <c r="E4" s="385"/>
    </row>
    <row r="5" spans="1:22">
      <c r="B5" s="27"/>
      <c r="D5" s="385" t="s">
        <v>7</v>
      </c>
      <c r="E5" s="385"/>
    </row>
    <row r="6" spans="1:22">
      <c r="B6" s="27"/>
      <c r="D6" s="385" t="s">
        <v>21</v>
      </c>
      <c r="E6" s="385"/>
    </row>
    <row r="7" spans="1:22">
      <c r="A7" s="32"/>
      <c r="B7" s="32"/>
      <c r="C7" s="24"/>
    </row>
    <row r="8" spans="1:22" ht="21" thickBot="1">
      <c r="A8" s="384" t="s">
        <v>1</v>
      </c>
      <c r="B8" s="384"/>
      <c r="C8" s="384"/>
      <c r="D8" s="384"/>
    </row>
    <row r="9" spans="1:22" s="37" customFormat="1">
      <c r="A9" s="83"/>
      <c r="B9" s="84"/>
      <c r="C9" s="73"/>
      <c r="D9" s="85"/>
      <c r="E9" s="84"/>
      <c r="F9" s="144" t="s">
        <v>19</v>
      </c>
      <c r="G9" s="145">
        <v>44</v>
      </c>
      <c r="H9" s="81"/>
      <c r="I9" s="81"/>
      <c r="J9" s="57"/>
      <c r="K9" s="82"/>
      <c r="L9" s="54"/>
      <c r="M9" s="54"/>
      <c r="N9" s="267"/>
      <c r="O9" s="57"/>
      <c r="P9" s="57"/>
      <c r="Q9" s="57"/>
      <c r="R9" s="57"/>
      <c r="S9" s="54"/>
      <c r="T9" s="54"/>
      <c r="U9" s="54"/>
      <c r="V9" s="54"/>
    </row>
    <row r="10" spans="1:22" s="37" customFormat="1">
      <c r="A10" s="381" t="s">
        <v>20</v>
      </c>
      <c r="B10" s="382"/>
      <c r="C10" s="382"/>
      <c r="D10" s="382"/>
      <c r="E10" s="383"/>
      <c r="F10" s="149" t="s">
        <v>10</v>
      </c>
      <c r="G10" s="145">
        <v>33</v>
      </c>
      <c r="H10" s="81"/>
      <c r="I10" s="81"/>
      <c r="J10" s="57"/>
      <c r="K10" s="82"/>
      <c r="L10" s="54"/>
      <c r="M10" s="54"/>
      <c r="N10" s="267"/>
      <c r="O10" s="57"/>
      <c r="P10" s="57"/>
      <c r="Q10" s="57"/>
      <c r="R10" s="57"/>
      <c r="S10" s="54"/>
      <c r="T10" s="54"/>
      <c r="U10" s="54"/>
      <c r="V10" s="54"/>
    </row>
    <row r="11" spans="1:22" s="37" customFormat="1">
      <c r="A11" s="381" t="s">
        <v>0</v>
      </c>
      <c r="B11" s="382"/>
      <c r="C11" s="382"/>
      <c r="D11" s="382"/>
      <c r="E11" s="383"/>
      <c r="F11" s="146" t="s">
        <v>9</v>
      </c>
      <c r="G11" s="257">
        <v>1</v>
      </c>
      <c r="H11" s="81"/>
      <c r="I11" s="81"/>
      <c r="J11" s="57"/>
      <c r="K11" s="82"/>
      <c r="L11" s="54"/>
      <c r="M11" s="54"/>
      <c r="N11" s="267"/>
      <c r="O11" s="57"/>
      <c r="P11" s="57"/>
      <c r="Q11" s="57"/>
      <c r="R11" s="57"/>
      <c r="S11" s="54"/>
      <c r="T11" s="54"/>
      <c r="U11" s="54"/>
      <c r="V11" s="54"/>
    </row>
    <row r="12" spans="1:22" s="37" customFormat="1" ht="13.5" thickBot="1">
      <c r="A12" s="375">
        <v>40940</v>
      </c>
      <c r="B12" s="376"/>
      <c r="C12" s="376"/>
      <c r="D12" s="376"/>
      <c r="E12" s="376"/>
      <c r="F12" s="347"/>
      <c r="G12" s="348"/>
      <c r="H12" s="377"/>
      <c r="I12" s="378"/>
      <c r="J12" s="374"/>
      <c r="K12" s="379"/>
      <c r="L12" s="379"/>
      <c r="M12" s="379"/>
      <c r="N12" s="267"/>
      <c r="O12" s="380"/>
      <c r="P12" s="374"/>
      <c r="Q12" s="374"/>
      <c r="R12" s="374"/>
      <c r="S12" s="54"/>
      <c r="T12" s="54"/>
      <c r="U12" s="54"/>
      <c r="V12" s="54"/>
    </row>
    <row r="13" spans="1:22" s="37" customFormat="1" ht="36" customHeight="1" thickBot="1">
      <c r="A13" s="86" t="s">
        <v>3</v>
      </c>
      <c r="B13" s="87" t="s">
        <v>4</v>
      </c>
      <c r="C13" s="1"/>
      <c r="D13" s="2"/>
      <c r="E13" s="88" t="s">
        <v>2</v>
      </c>
      <c r="F13" s="89"/>
      <c r="G13" s="90"/>
      <c r="H13" s="377"/>
      <c r="I13" s="378"/>
      <c r="J13" s="374"/>
      <c r="K13" s="379"/>
      <c r="L13" s="379"/>
      <c r="M13" s="379"/>
      <c r="N13" s="267"/>
      <c r="O13" s="380"/>
      <c r="P13" s="374"/>
      <c r="Q13" s="374"/>
      <c r="R13" s="374"/>
      <c r="S13" s="54"/>
      <c r="T13" s="54"/>
      <c r="U13" s="54"/>
      <c r="V13" s="54"/>
    </row>
    <row r="14" spans="1:22" s="44" customFormat="1" ht="2.25" hidden="1" customHeight="1">
      <c r="A14" s="67">
        <v>1</v>
      </c>
      <c r="B14" s="91" t="s">
        <v>11</v>
      </c>
      <c r="C14" s="92"/>
      <c r="D14" s="52" t="e">
        <f>F14*LOOKUP(G14,$F$3:$F$6,$G$3:$G$6)</f>
        <v>#N/A</v>
      </c>
      <c r="E14" s="63" t="s">
        <v>12</v>
      </c>
      <c r="F14" s="93">
        <v>100</v>
      </c>
      <c r="G14" s="79" t="s">
        <v>9</v>
      </c>
      <c r="H14" s="47"/>
      <c r="I14" s="47"/>
      <c r="J14" s="126"/>
      <c r="K14" s="48"/>
      <c r="L14" s="49"/>
      <c r="M14" s="129"/>
      <c r="N14" s="268"/>
      <c r="O14" s="55"/>
      <c r="P14" s="56"/>
      <c r="Q14" s="56"/>
      <c r="R14" s="57"/>
      <c r="S14" s="269"/>
      <c r="T14" s="269"/>
      <c r="U14" s="269"/>
      <c r="V14" s="269"/>
    </row>
    <row r="15" spans="1:22" s="44" customFormat="1" ht="13.5" hidden="1" thickBot="1">
      <c r="A15" s="18">
        <v>2</v>
      </c>
      <c r="B15" s="91" t="s">
        <v>13</v>
      </c>
      <c r="C15" s="15"/>
      <c r="D15" s="52" t="e">
        <f>F15*LOOKUP(G15,$F$3:$F$6,$G$3:$G$6)</f>
        <v>#N/A</v>
      </c>
      <c r="E15" s="63" t="s">
        <v>14</v>
      </c>
      <c r="F15" s="93">
        <v>100</v>
      </c>
      <c r="G15" s="79" t="s">
        <v>10</v>
      </c>
      <c r="H15" s="47"/>
      <c r="I15" s="47"/>
      <c r="J15" s="126"/>
      <c r="K15" s="48"/>
      <c r="L15" s="49"/>
      <c r="M15" s="129"/>
      <c r="N15" s="268"/>
      <c r="O15" s="55"/>
      <c r="P15" s="56"/>
      <c r="Q15" s="56"/>
      <c r="R15" s="57"/>
      <c r="S15" s="269"/>
      <c r="T15" s="269"/>
      <c r="U15" s="269"/>
      <c r="V15" s="269"/>
    </row>
    <row r="16" spans="1:22" s="44" customFormat="1" ht="13.5" hidden="1" thickBot="1">
      <c r="A16" s="18">
        <v>3</v>
      </c>
      <c r="B16" s="91" t="s">
        <v>15</v>
      </c>
      <c r="C16" s="15"/>
      <c r="D16" s="52" t="e">
        <f>F16*LOOKUP(G16,$F$3:$F$6,$G$3:$G$6)</f>
        <v>#N/A</v>
      </c>
      <c r="E16" s="63" t="s">
        <v>16</v>
      </c>
      <c r="F16" s="93">
        <v>100</v>
      </c>
      <c r="G16" s="79" t="s">
        <v>19</v>
      </c>
      <c r="H16" s="47"/>
      <c r="I16" s="47"/>
      <c r="J16" s="126"/>
      <c r="K16" s="48"/>
      <c r="L16" s="49"/>
      <c r="M16" s="129"/>
      <c r="N16" s="268"/>
      <c r="O16" s="55"/>
      <c r="P16" s="56"/>
      <c r="Q16" s="56"/>
      <c r="R16" s="57"/>
      <c r="S16" s="269"/>
      <c r="T16" s="269"/>
      <c r="U16" s="269"/>
      <c r="V16" s="269"/>
    </row>
    <row r="17" spans="1:22" s="44" customFormat="1" ht="13.5" hidden="1" thickBot="1">
      <c r="A17" s="18">
        <v>4</v>
      </c>
      <c r="B17" s="91" t="s">
        <v>17</v>
      </c>
      <c r="C17" s="15"/>
      <c r="D17" s="52" t="e">
        <f>F17*LOOKUP(G17,$F$3:$F$6,$G$3:$G$6)</f>
        <v>#N/A</v>
      </c>
      <c r="E17" s="63" t="s">
        <v>18</v>
      </c>
      <c r="F17" s="93">
        <v>100</v>
      </c>
      <c r="G17" s="79" t="s">
        <v>8</v>
      </c>
      <c r="H17" s="47"/>
      <c r="I17" s="47"/>
      <c r="J17" s="126"/>
      <c r="K17" s="48"/>
      <c r="L17" s="49"/>
      <c r="M17" s="129"/>
      <c r="N17" s="268"/>
      <c r="O17" s="55"/>
      <c r="P17" s="56"/>
      <c r="Q17" s="56"/>
      <c r="R17" s="57"/>
      <c r="S17" s="269"/>
      <c r="T17" s="269"/>
      <c r="U17" s="269"/>
      <c r="V17" s="269"/>
    </row>
    <row r="18" spans="1:22" s="37" customFormat="1" ht="18.75" thickBot="1">
      <c r="A18" s="94" t="s">
        <v>23</v>
      </c>
      <c r="B18" s="95"/>
      <c r="C18" s="96"/>
      <c r="D18" s="97"/>
      <c r="E18" s="98"/>
      <c r="F18" s="99"/>
      <c r="G18" s="100"/>
      <c r="H18" s="270"/>
      <c r="I18" s="271"/>
      <c r="J18" s="272"/>
      <c r="K18" s="273"/>
      <c r="L18" s="274"/>
      <c r="M18" s="275"/>
      <c r="N18" s="69"/>
      <c r="O18" s="276"/>
      <c r="P18" s="277"/>
      <c r="Q18" s="277"/>
      <c r="R18" s="278"/>
      <c r="S18" s="54"/>
      <c r="T18" s="54"/>
      <c r="U18" s="54"/>
      <c r="V18" s="54"/>
    </row>
    <row r="19" spans="1:22" s="44" customFormat="1" ht="14.25" thickBot="1">
      <c r="A19" s="349" t="s">
        <v>24</v>
      </c>
      <c r="B19" s="101"/>
      <c r="C19" s="101"/>
      <c r="D19" s="101"/>
      <c r="E19" s="102"/>
      <c r="F19" s="103"/>
      <c r="G19" s="104"/>
      <c r="H19" s="279"/>
      <c r="I19" s="280"/>
      <c r="J19" s="281"/>
      <c r="K19" s="282"/>
      <c r="L19" s="283"/>
      <c r="M19" s="286"/>
      <c r="N19" s="287"/>
      <c r="O19" s="255"/>
      <c r="P19" s="284"/>
      <c r="Q19" s="284"/>
      <c r="R19" s="285"/>
      <c r="S19" s="269"/>
      <c r="T19" s="269"/>
      <c r="U19" s="269"/>
      <c r="V19" s="269"/>
    </row>
    <row r="20" spans="1:22" s="44" customFormat="1" ht="14.25" thickBot="1">
      <c r="A20" s="77" t="s">
        <v>25</v>
      </c>
      <c r="B20" s="105"/>
      <c r="C20" s="101"/>
      <c r="D20" s="101"/>
      <c r="E20" s="102"/>
      <c r="F20" s="78"/>
      <c r="H20" s="297"/>
      <c r="I20" s="298"/>
      <c r="J20" s="173"/>
      <c r="K20" s="291"/>
      <c r="L20" s="292"/>
      <c r="M20" s="293"/>
      <c r="N20" s="287"/>
      <c r="O20" s="294"/>
      <c r="P20" s="295"/>
      <c r="Q20" s="295"/>
      <c r="R20" s="296"/>
      <c r="S20" s="269"/>
      <c r="T20" s="269"/>
      <c r="U20" s="269"/>
      <c r="V20" s="269"/>
    </row>
    <row r="21" spans="1:22" s="157" customFormat="1" ht="72">
      <c r="A21" s="135">
        <v>1</v>
      </c>
      <c r="B21" s="154" t="s">
        <v>26</v>
      </c>
      <c r="C21" s="155"/>
      <c r="D21" s="138">
        <f>F21*LOOKUP(G21,$F$9:$G$11)*1.2</f>
        <v>3405.6</v>
      </c>
      <c r="E21" s="156" t="s">
        <v>31</v>
      </c>
      <c r="F21" s="195">
        <v>86</v>
      </c>
      <c r="G21" s="149" t="s">
        <v>10</v>
      </c>
      <c r="H21" s="47"/>
      <c r="I21" s="47"/>
      <c r="J21" s="126"/>
      <c r="K21" s="299"/>
      <c r="L21" s="300"/>
      <c r="M21" s="301"/>
      <c r="N21" s="301"/>
      <c r="O21" s="167"/>
      <c r="P21" s="302"/>
      <c r="Q21" s="302"/>
      <c r="R21" s="303"/>
      <c r="S21" s="304"/>
      <c r="T21" s="304"/>
      <c r="U21" s="304"/>
      <c r="V21" s="304"/>
    </row>
    <row r="22" spans="1:22" s="44" customFormat="1" ht="60">
      <c r="A22" s="67">
        <v>2</v>
      </c>
      <c r="B22" s="91" t="s">
        <v>27</v>
      </c>
      <c r="C22" s="92"/>
      <c r="D22" s="138">
        <f t="shared" ref="D22:D24" si="0">F22*LOOKUP(G22,$F$9:$G$11)*1.2</f>
        <v>3405.6</v>
      </c>
      <c r="E22" s="156" t="s">
        <v>30</v>
      </c>
      <c r="F22" s="195">
        <v>86</v>
      </c>
      <c r="G22" s="149" t="s">
        <v>10</v>
      </c>
      <c r="H22" s="47"/>
      <c r="I22" s="47"/>
      <c r="J22" s="126"/>
      <c r="K22" s="48"/>
      <c r="L22" s="49"/>
      <c r="M22" s="129"/>
      <c r="N22" s="268"/>
      <c r="O22" s="55"/>
      <c r="P22" s="56"/>
      <c r="Q22" s="56"/>
      <c r="R22" s="57"/>
      <c r="S22" s="269"/>
      <c r="T22" s="269"/>
      <c r="U22" s="269"/>
      <c r="V22" s="269"/>
    </row>
    <row r="23" spans="1:22" s="44" customFormat="1" ht="72">
      <c r="A23" s="18">
        <v>3</v>
      </c>
      <c r="B23" s="70" t="s">
        <v>28</v>
      </c>
      <c r="C23" s="15"/>
      <c r="D23" s="138">
        <f t="shared" si="0"/>
        <v>4395.5999999999995</v>
      </c>
      <c r="E23" s="156" t="s">
        <v>32</v>
      </c>
      <c r="F23" s="195">
        <v>111</v>
      </c>
      <c r="G23" s="149" t="s">
        <v>10</v>
      </c>
      <c r="H23" s="47"/>
      <c r="I23" s="47"/>
      <c r="J23" s="126"/>
      <c r="K23" s="48"/>
      <c r="L23" s="49"/>
      <c r="M23" s="129"/>
      <c r="N23" s="268"/>
      <c r="O23" s="55"/>
      <c r="P23" s="56"/>
      <c r="Q23" s="56"/>
      <c r="R23" s="57"/>
      <c r="S23" s="269"/>
      <c r="T23" s="269"/>
      <c r="U23" s="269"/>
      <c r="V23" s="269"/>
    </row>
    <row r="24" spans="1:22" s="44" customFormat="1" ht="72.75" thickBot="1">
      <c r="A24" s="18">
        <v>4</v>
      </c>
      <c r="B24" s="70" t="s">
        <v>29</v>
      </c>
      <c r="C24" s="15"/>
      <c r="D24" s="138">
        <f t="shared" si="0"/>
        <v>4395.5999999999995</v>
      </c>
      <c r="E24" s="156" t="s">
        <v>33</v>
      </c>
      <c r="F24" s="195">
        <v>111</v>
      </c>
      <c r="G24" s="149" t="s">
        <v>10</v>
      </c>
      <c r="H24" s="172"/>
      <c r="I24" s="172"/>
      <c r="J24" s="173"/>
      <c r="K24" s="48"/>
      <c r="L24" s="49"/>
      <c r="M24" s="129"/>
      <c r="N24" s="268"/>
      <c r="O24" s="55"/>
      <c r="P24" s="56"/>
      <c r="Q24" s="56"/>
      <c r="R24" s="57"/>
      <c r="S24" s="269"/>
      <c r="T24" s="269"/>
      <c r="U24" s="269"/>
      <c r="V24" s="269"/>
    </row>
    <row r="25" spans="1:22" s="44" customFormat="1" ht="14.25" thickBot="1">
      <c r="A25" s="77" t="s">
        <v>34</v>
      </c>
      <c r="B25" s="105"/>
      <c r="C25" s="101"/>
      <c r="D25" s="101"/>
      <c r="E25" s="107"/>
      <c r="F25" s="78"/>
      <c r="G25" s="149"/>
      <c r="H25" s="47"/>
      <c r="I25" s="47"/>
      <c r="J25" s="126"/>
      <c r="K25" s="291"/>
      <c r="L25" s="292"/>
      <c r="M25" s="293"/>
      <c r="N25" s="287"/>
      <c r="O25" s="294"/>
      <c r="P25" s="295"/>
      <c r="Q25" s="295"/>
      <c r="R25" s="296"/>
      <c r="S25" s="269"/>
      <c r="T25" s="269"/>
      <c r="U25" s="269"/>
      <c r="V25" s="269"/>
    </row>
    <row r="26" spans="1:22" s="44" customFormat="1" ht="48">
      <c r="A26" s="18">
        <v>1</v>
      </c>
      <c r="B26" s="91" t="s">
        <v>35</v>
      </c>
      <c r="C26" s="53"/>
      <c r="D26" s="138">
        <f>F26*LOOKUP(G26,$F$9:$G$11)*1.2</f>
        <v>3762</v>
      </c>
      <c r="E26" s="71" t="s">
        <v>38</v>
      </c>
      <c r="F26" s="352">
        <v>95</v>
      </c>
      <c r="G26" s="149" t="s">
        <v>10</v>
      </c>
      <c r="H26" s="47"/>
      <c r="I26" s="47"/>
      <c r="J26" s="126"/>
      <c r="K26" s="48"/>
      <c r="L26" s="49"/>
      <c r="M26" s="129"/>
      <c r="N26" s="268"/>
      <c r="O26" s="55"/>
      <c r="P26" s="56"/>
      <c r="Q26" s="56"/>
      <c r="R26" s="57"/>
      <c r="S26" s="269"/>
      <c r="T26" s="269"/>
      <c r="U26" s="269"/>
      <c r="V26" s="269"/>
    </row>
    <row r="27" spans="1:22" s="44" customFormat="1" ht="48">
      <c r="A27" s="18">
        <v>2</v>
      </c>
      <c r="B27" s="91" t="s">
        <v>36</v>
      </c>
      <c r="C27" s="45"/>
      <c r="D27" s="138">
        <f t="shared" ref="D27:D28" si="1">F27*LOOKUP(G27,$F$9:$G$11)*1.2</f>
        <v>5385.5999999999995</v>
      </c>
      <c r="E27" s="71" t="s">
        <v>39</v>
      </c>
      <c r="F27" s="352">
        <v>136</v>
      </c>
      <c r="G27" s="149" t="s">
        <v>10</v>
      </c>
      <c r="H27" s="47"/>
      <c r="I27" s="47"/>
      <c r="J27" s="126"/>
      <c r="K27" s="48"/>
      <c r="L27" s="49"/>
      <c r="M27" s="129"/>
      <c r="N27" s="268"/>
      <c r="O27" s="55"/>
      <c r="P27" s="56"/>
      <c r="Q27" s="56"/>
      <c r="R27" s="57"/>
      <c r="S27" s="269"/>
      <c r="T27" s="269"/>
      <c r="U27" s="269"/>
      <c r="V27" s="269"/>
    </row>
    <row r="28" spans="1:22" s="44" customFormat="1" ht="48">
      <c r="A28" s="18">
        <v>3</v>
      </c>
      <c r="B28" s="91" t="s">
        <v>37</v>
      </c>
      <c r="C28" s="45"/>
      <c r="D28" s="138">
        <f t="shared" si="1"/>
        <v>8751.6</v>
      </c>
      <c r="E28" s="71" t="s">
        <v>40</v>
      </c>
      <c r="F28" s="352">
        <v>221</v>
      </c>
      <c r="G28" s="149" t="s">
        <v>10</v>
      </c>
      <c r="H28" s="47"/>
      <c r="I28" s="47"/>
      <c r="J28" s="126"/>
      <c r="K28" s="48"/>
      <c r="L28" s="49"/>
      <c r="M28" s="129"/>
      <c r="N28" s="268"/>
      <c r="O28" s="55"/>
      <c r="P28" s="56"/>
      <c r="Q28" s="56"/>
      <c r="R28" s="57"/>
      <c r="S28" s="269"/>
      <c r="T28" s="269"/>
      <c r="U28" s="269"/>
      <c r="V28" s="269"/>
    </row>
    <row r="29" spans="1:22" s="44" customFormat="1" ht="14.25" thickBot="1">
      <c r="A29" s="108" t="s">
        <v>41</v>
      </c>
      <c r="B29" s="109"/>
      <c r="C29" s="109"/>
      <c r="D29" s="109"/>
      <c r="E29" s="110"/>
      <c r="F29" s="111"/>
      <c r="G29" s="149"/>
      <c r="H29" s="47"/>
      <c r="I29" s="47"/>
      <c r="J29" s="126"/>
      <c r="K29" s="291"/>
      <c r="L29" s="292"/>
      <c r="M29" s="293"/>
      <c r="N29" s="287"/>
      <c r="O29" s="294"/>
      <c r="P29" s="295"/>
      <c r="Q29" s="295"/>
      <c r="R29" s="296"/>
      <c r="S29" s="269"/>
      <c r="T29" s="269"/>
      <c r="U29" s="269"/>
      <c r="V29" s="269"/>
    </row>
    <row r="30" spans="1:22" s="44" customFormat="1" ht="36">
      <c r="A30" s="18">
        <v>1</v>
      </c>
      <c r="B30" s="91" t="s">
        <v>55</v>
      </c>
      <c r="C30" s="45"/>
      <c r="D30" s="138">
        <f>F30*LOOKUP(G30,$F$9:$G$11)*1.2</f>
        <v>12038.4</v>
      </c>
      <c r="E30" s="71" t="s">
        <v>42</v>
      </c>
      <c r="F30" s="352">
        <v>304</v>
      </c>
      <c r="G30" s="149" t="s">
        <v>10</v>
      </c>
      <c r="H30" s="47"/>
      <c r="I30" s="47"/>
      <c r="J30" s="126"/>
      <c r="K30" s="48"/>
      <c r="L30" s="49"/>
      <c r="M30" s="129"/>
      <c r="N30" s="268"/>
      <c r="O30" s="55"/>
      <c r="P30" s="56"/>
      <c r="Q30" s="56"/>
      <c r="R30" s="57"/>
      <c r="S30" s="269"/>
      <c r="T30" s="269"/>
      <c r="U30" s="269"/>
      <c r="V30" s="269"/>
    </row>
    <row r="31" spans="1:22" s="44" customFormat="1" ht="36">
      <c r="A31" s="18">
        <v>2</v>
      </c>
      <c r="B31" s="91" t="s">
        <v>56</v>
      </c>
      <c r="C31" s="45"/>
      <c r="D31" s="138">
        <f t="shared" ref="D31:D33" si="2">F31*LOOKUP(G31,$F$9:$G$11)*1.2</f>
        <v>16909.2</v>
      </c>
      <c r="E31" s="71" t="s">
        <v>43</v>
      </c>
      <c r="F31" s="352">
        <v>427</v>
      </c>
      <c r="G31" s="149" t="s">
        <v>10</v>
      </c>
      <c r="H31" s="172"/>
      <c r="I31" s="172"/>
      <c r="J31" s="173"/>
      <c r="K31" s="48"/>
      <c r="L31" s="49"/>
      <c r="M31" s="129"/>
      <c r="N31" s="268"/>
      <c r="O31" s="55"/>
      <c r="P31" s="56"/>
      <c r="Q31" s="56"/>
      <c r="R31" s="57"/>
      <c r="S31" s="269"/>
      <c r="T31" s="269"/>
      <c r="U31" s="269"/>
      <c r="V31" s="269"/>
    </row>
    <row r="32" spans="1:22" s="157" customFormat="1" ht="36">
      <c r="A32" s="18">
        <v>3</v>
      </c>
      <c r="B32" s="91" t="s">
        <v>57</v>
      </c>
      <c r="C32" s="45"/>
      <c r="D32" s="138">
        <f t="shared" si="2"/>
        <v>21067.200000000001</v>
      </c>
      <c r="E32" s="71" t="s">
        <v>44</v>
      </c>
      <c r="F32" s="352">
        <v>532</v>
      </c>
      <c r="G32" s="149" t="s">
        <v>10</v>
      </c>
      <c r="H32" s="288"/>
      <c r="I32" s="289"/>
      <c r="J32" s="290"/>
      <c r="K32" s="174"/>
      <c r="L32" s="175"/>
      <c r="M32" s="304"/>
      <c r="N32" s="304"/>
      <c r="O32" s="177"/>
      <c r="P32" s="178"/>
      <c r="Q32" s="178"/>
      <c r="R32" s="171"/>
      <c r="S32" s="304"/>
      <c r="T32" s="304"/>
      <c r="U32" s="304"/>
      <c r="V32" s="304"/>
    </row>
    <row r="33" spans="1:22" s="157" customFormat="1" ht="36">
      <c r="A33" s="18">
        <v>4</v>
      </c>
      <c r="B33" s="91" t="s">
        <v>58</v>
      </c>
      <c r="C33" s="45"/>
      <c r="D33" s="138">
        <f t="shared" si="2"/>
        <v>27086.399999999998</v>
      </c>
      <c r="E33" s="71" t="s">
        <v>45</v>
      </c>
      <c r="F33" s="352">
        <v>684</v>
      </c>
      <c r="G33" s="149" t="s">
        <v>10</v>
      </c>
      <c r="H33" s="288"/>
      <c r="I33" s="289"/>
      <c r="J33" s="290"/>
      <c r="K33" s="174"/>
      <c r="L33" s="175"/>
      <c r="M33" s="304"/>
      <c r="N33" s="304"/>
      <c r="O33" s="177"/>
      <c r="P33" s="178"/>
      <c r="Q33" s="178"/>
      <c r="R33" s="171"/>
      <c r="S33" s="304"/>
      <c r="T33" s="304"/>
      <c r="U33" s="304"/>
      <c r="V33" s="304"/>
    </row>
    <row r="34" spans="1:22" s="44" customFormat="1" ht="14.25" thickBot="1">
      <c r="A34" s="108" t="s">
        <v>46</v>
      </c>
      <c r="B34" s="109"/>
      <c r="C34" s="109"/>
      <c r="D34" s="109"/>
      <c r="E34" s="110"/>
      <c r="F34" s="78"/>
      <c r="G34" s="215"/>
      <c r="H34" s="305"/>
      <c r="I34" s="305"/>
      <c r="J34" s="305"/>
      <c r="K34" s="291"/>
      <c r="L34" s="292"/>
      <c r="M34" s="293"/>
      <c r="N34" s="287"/>
      <c r="O34" s="294"/>
      <c r="P34" s="295"/>
      <c r="Q34" s="295"/>
      <c r="R34" s="296"/>
      <c r="S34" s="269"/>
      <c r="T34" s="269"/>
      <c r="U34" s="269"/>
      <c r="V34" s="269"/>
    </row>
    <row r="35" spans="1:22" s="214" customFormat="1" ht="24">
      <c r="A35" s="18">
        <v>1</v>
      </c>
      <c r="B35" s="91" t="s">
        <v>59</v>
      </c>
      <c r="C35" s="45"/>
      <c r="D35" s="138">
        <f>F35*LOOKUP(G35,$F$9:$G$11)*1.2</f>
        <v>32313.599999999999</v>
      </c>
      <c r="E35" s="71" t="s">
        <v>47</v>
      </c>
      <c r="F35" s="352">
        <v>816</v>
      </c>
      <c r="G35" s="215" t="s">
        <v>10</v>
      </c>
      <c r="H35" s="305"/>
      <c r="I35" s="305"/>
      <c r="J35" s="305"/>
      <c r="K35" s="305"/>
      <c r="L35" s="306"/>
      <c r="M35" s="307"/>
      <c r="N35" s="307"/>
      <c r="O35" s="307"/>
      <c r="P35" s="307"/>
      <c r="Q35" s="307"/>
      <c r="R35" s="307"/>
      <c r="S35" s="250"/>
      <c r="T35" s="307"/>
      <c r="U35" s="307"/>
      <c r="V35" s="307"/>
    </row>
    <row r="36" spans="1:22" s="214" customFormat="1" ht="24">
      <c r="A36" s="18">
        <v>2</v>
      </c>
      <c r="B36" s="91" t="s">
        <v>60</v>
      </c>
      <c r="C36" s="45"/>
      <c r="D36" s="138">
        <f t="shared" ref="D36:D42" si="3">F36*LOOKUP(G36,$F$9:$G$11)*1.2</f>
        <v>36273.599999999999</v>
      </c>
      <c r="E36" s="71" t="s">
        <v>48</v>
      </c>
      <c r="F36" s="352">
        <v>916</v>
      </c>
      <c r="G36" s="215" t="s">
        <v>10</v>
      </c>
      <c r="H36" s="305"/>
      <c r="I36" s="305"/>
      <c r="J36" s="305"/>
      <c r="K36" s="305"/>
      <c r="L36" s="306"/>
      <c r="M36" s="307"/>
      <c r="N36" s="307"/>
      <c r="O36" s="307"/>
      <c r="P36" s="307"/>
      <c r="Q36" s="307"/>
      <c r="R36" s="307"/>
      <c r="S36" s="250"/>
      <c r="T36" s="307"/>
      <c r="U36" s="307"/>
      <c r="V36" s="307"/>
    </row>
    <row r="37" spans="1:22" s="214" customFormat="1" ht="24">
      <c r="A37" s="18">
        <v>3</v>
      </c>
      <c r="B37" s="91" t="s">
        <v>61</v>
      </c>
      <c r="C37" s="45"/>
      <c r="D37" s="138">
        <f t="shared" si="3"/>
        <v>47599.199999999997</v>
      </c>
      <c r="E37" s="71" t="s">
        <v>49</v>
      </c>
      <c r="F37" s="352">
        <v>1202</v>
      </c>
      <c r="G37" s="215" t="s">
        <v>10</v>
      </c>
      <c r="H37" s="305"/>
      <c r="I37" s="305"/>
      <c r="J37" s="305"/>
      <c r="K37" s="305"/>
      <c r="L37" s="306"/>
      <c r="M37" s="307"/>
      <c r="N37" s="307"/>
      <c r="O37" s="307"/>
      <c r="P37" s="307"/>
      <c r="Q37" s="307"/>
      <c r="R37" s="307"/>
      <c r="S37" s="250"/>
      <c r="T37" s="307"/>
      <c r="U37" s="307"/>
      <c r="V37" s="307"/>
    </row>
    <row r="38" spans="1:22" s="214" customFormat="1" ht="24">
      <c r="A38" s="18">
        <v>4</v>
      </c>
      <c r="B38" s="91" t="s">
        <v>62</v>
      </c>
      <c r="C38" s="45"/>
      <c r="D38" s="138">
        <f t="shared" si="3"/>
        <v>60033.599999999999</v>
      </c>
      <c r="E38" s="71" t="s">
        <v>51</v>
      </c>
      <c r="F38" s="352">
        <v>1516</v>
      </c>
      <c r="G38" s="215" t="s">
        <v>10</v>
      </c>
      <c r="H38" s="305"/>
      <c r="I38" s="305"/>
      <c r="J38" s="305"/>
      <c r="K38" s="305"/>
      <c r="L38" s="306"/>
      <c r="M38" s="307"/>
      <c r="N38" s="307"/>
      <c r="O38" s="307"/>
      <c r="P38" s="307"/>
      <c r="Q38" s="307"/>
      <c r="R38" s="307"/>
      <c r="S38" s="250"/>
      <c r="T38" s="307"/>
      <c r="U38" s="307"/>
      <c r="V38" s="307"/>
    </row>
    <row r="39" spans="1:22" s="214" customFormat="1" ht="24">
      <c r="A39" s="18">
        <v>5</v>
      </c>
      <c r="B39" s="91" t="s">
        <v>63</v>
      </c>
      <c r="C39" s="45"/>
      <c r="D39" s="138">
        <f t="shared" si="3"/>
        <v>57538.799999999996</v>
      </c>
      <c r="E39" s="71" t="s">
        <v>50</v>
      </c>
      <c r="F39" s="352">
        <v>1453</v>
      </c>
      <c r="G39" s="215" t="s">
        <v>10</v>
      </c>
      <c r="H39" s="305"/>
      <c r="I39" s="305"/>
      <c r="J39" s="305"/>
      <c r="K39" s="305"/>
      <c r="L39" s="306"/>
      <c r="M39" s="307"/>
      <c r="N39" s="307"/>
      <c r="O39" s="307"/>
      <c r="P39" s="307"/>
      <c r="Q39" s="307"/>
      <c r="R39" s="307"/>
      <c r="S39" s="250"/>
      <c r="T39" s="307"/>
      <c r="U39" s="307"/>
      <c r="V39" s="307"/>
    </row>
    <row r="40" spans="1:22" s="214" customFormat="1" ht="24">
      <c r="A40" s="18">
        <v>6</v>
      </c>
      <c r="B40" s="91" t="s">
        <v>64</v>
      </c>
      <c r="C40" s="45"/>
      <c r="D40" s="138">
        <f t="shared" si="3"/>
        <v>16275.599999999999</v>
      </c>
      <c r="E40" s="71" t="s">
        <v>52</v>
      </c>
      <c r="F40" s="352">
        <v>411</v>
      </c>
      <c r="G40" s="149" t="s">
        <v>10</v>
      </c>
      <c r="H40" s="47"/>
      <c r="I40" s="47"/>
      <c r="J40" s="126"/>
      <c r="K40" s="305"/>
      <c r="L40" s="306"/>
      <c r="M40" s="307"/>
      <c r="N40" s="307"/>
      <c r="O40" s="307"/>
      <c r="P40" s="307"/>
      <c r="Q40" s="307"/>
      <c r="R40" s="307"/>
      <c r="S40" s="250"/>
      <c r="T40" s="307"/>
      <c r="U40" s="307"/>
      <c r="V40" s="307"/>
    </row>
    <row r="41" spans="1:22" s="355" customFormat="1" ht="24">
      <c r="A41" s="18">
        <v>1</v>
      </c>
      <c r="B41" s="91" t="s">
        <v>65</v>
      </c>
      <c r="C41" s="45"/>
      <c r="D41" s="138">
        <f t="shared" si="3"/>
        <v>25146</v>
      </c>
      <c r="E41" s="71" t="s">
        <v>53</v>
      </c>
      <c r="F41" s="353">
        <v>635</v>
      </c>
      <c r="G41" s="215" t="s">
        <v>10</v>
      </c>
      <c r="H41" s="240"/>
      <c r="I41" s="240"/>
      <c r="J41" s="241"/>
      <c r="K41" s="242"/>
      <c r="L41" s="243"/>
      <c r="M41" s="354"/>
      <c r="N41" s="354"/>
      <c r="O41" s="245"/>
      <c r="P41" s="246"/>
      <c r="Q41" s="246"/>
      <c r="R41" s="231"/>
      <c r="S41" s="354"/>
      <c r="T41" s="354"/>
      <c r="U41" s="354"/>
      <c r="V41" s="354"/>
    </row>
    <row r="42" spans="1:22" s="44" customFormat="1" ht="24.75" thickBot="1">
      <c r="A42" s="18">
        <v>3</v>
      </c>
      <c r="B42" s="91" t="s">
        <v>66</v>
      </c>
      <c r="C42" s="45"/>
      <c r="D42" s="138">
        <f t="shared" si="3"/>
        <v>25146</v>
      </c>
      <c r="E42" s="71" t="s">
        <v>54</v>
      </c>
      <c r="F42" s="352">
        <v>635</v>
      </c>
      <c r="G42" s="149" t="s">
        <v>10</v>
      </c>
      <c r="H42" s="47"/>
      <c r="I42" s="47"/>
      <c r="J42" s="126"/>
      <c r="K42" s="48"/>
      <c r="L42" s="49"/>
      <c r="M42" s="129"/>
      <c r="N42" s="268"/>
      <c r="O42" s="55"/>
      <c r="P42" s="56"/>
      <c r="Q42" s="56"/>
      <c r="R42" s="57"/>
      <c r="S42" s="269"/>
      <c r="T42" s="269"/>
      <c r="U42" s="269"/>
      <c r="V42" s="269"/>
    </row>
    <row r="43" spans="1:22" s="44" customFormat="1" ht="14.25" thickBot="1">
      <c r="A43" s="349" t="s">
        <v>67</v>
      </c>
      <c r="B43" s="101"/>
      <c r="C43" s="101"/>
      <c r="D43" s="101"/>
      <c r="E43" s="101"/>
      <c r="F43" s="127"/>
      <c r="G43" s="215" t="s">
        <v>10</v>
      </c>
      <c r="H43" s="305"/>
      <c r="I43" s="305"/>
      <c r="J43" s="305"/>
      <c r="K43" s="48"/>
      <c r="L43" s="49"/>
      <c r="M43" s="129"/>
      <c r="N43" s="268"/>
      <c r="O43" s="55"/>
      <c r="P43" s="56"/>
      <c r="Q43" s="56"/>
      <c r="R43" s="57"/>
      <c r="S43" s="269"/>
      <c r="T43" s="269"/>
      <c r="U43" s="269"/>
      <c r="V43" s="269"/>
    </row>
    <row r="44" spans="1:22" s="214" customFormat="1" ht="24">
      <c r="A44" s="18">
        <v>1</v>
      </c>
      <c r="B44" s="91" t="s">
        <v>68</v>
      </c>
      <c r="C44" s="45"/>
      <c r="D44" s="138">
        <f>F44*LOOKUP(G44,$F$9:$G$11)*1.1</f>
        <v>12668.7</v>
      </c>
      <c r="E44" s="71" t="s">
        <v>86</v>
      </c>
      <c r="F44" s="352">
        <v>349</v>
      </c>
      <c r="G44" s="215" t="s">
        <v>10</v>
      </c>
      <c r="H44" s="305"/>
      <c r="I44" s="305"/>
      <c r="J44" s="305"/>
      <c r="K44" s="305"/>
      <c r="L44" s="306"/>
      <c r="M44" s="305"/>
      <c r="N44" s="309"/>
      <c r="O44" s="310"/>
      <c r="P44" s="311"/>
      <c r="Q44" s="311"/>
      <c r="R44" s="311"/>
      <c r="S44" s="311"/>
      <c r="T44" s="307"/>
      <c r="U44" s="307"/>
      <c r="V44" s="307"/>
    </row>
    <row r="45" spans="1:22" s="214" customFormat="1" ht="24">
      <c r="A45" s="18">
        <v>2</v>
      </c>
      <c r="B45" s="91" t="s">
        <v>69</v>
      </c>
      <c r="C45" s="45"/>
      <c r="D45" s="138">
        <f t="shared" ref="D45:D61" si="4">F45*LOOKUP(G45,$F$9:$G$11)*1.1</f>
        <v>14919.300000000001</v>
      </c>
      <c r="E45" s="71" t="s">
        <v>87</v>
      </c>
      <c r="F45" s="352">
        <v>411</v>
      </c>
      <c r="G45" s="215" t="s">
        <v>10</v>
      </c>
      <c r="H45" s="305"/>
      <c r="I45" s="305"/>
      <c r="J45" s="305"/>
      <c r="K45" s="305"/>
      <c r="L45" s="306"/>
      <c r="M45" s="305"/>
      <c r="N45" s="309"/>
      <c r="O45" s="310"/>
      <c r="P45" s="311"/>
      <c r="Q45" s="311"/>
      <c r="R45" s="311"/>
      <c r="S45" s="311"/>
      <c r="T45" s="307"/>
      <c r="U45" s="307"/>
      <c r="V45" s="307"/>
    </row>
    <row r="46" spans="1:22" s="214" customFormat="1" ht="24">
      <c r="A46" s="18">
        <v>3</v>
      </c>
      <c r="B46" s="91" t="s">
        <v>70</v>
      </c>
      <c r="C46" s="45"/>
      <c r="D46" s="138">
        <f t="shared" si="4"/>
        <v>22070.400000000001</v>
      </c>
      <c r="E46" s="71" t="s">
        <v>88</v>
      </c>
      <c r="F46" s="352">
        <v>608</v>
      </c>
      <c r="G46" s="215" t="s">
        <v>10</v>
      </c>
      <c r="H46" s="305"/>
      <c r="I46" s="305"/>
      <c r="J46" s="305"/>
      <c r="K46" s="305"/>
      <c r="L46" s="306"/>
      <c r="M46" s="305"/>
      <c r="N46" s="309"/>
      <c r="O46" s="310"/>
      <c r="P46" s="311"/>
      <c r="Q46" s="311"/>
      <c r="R46" s="311"/>
      <c r="S46" s="311"/>
      <c r="T46" s="307"/>
      <c r="U46" s="307"/>
      <c r="V46" s="307"/>
    </row>
    <row r="47" spans="1:22" s="214" customFormat="1" ht="24">
      <c r="A47" s="18">
        <v>4</v>
      </c>
      <c r="B47" s="91" t="s">
        <v>71</v>
      </c>
      <c r="C47" s="45"/>
      <c r="D47" s="138">
        <f t="shared" si="4"/>
        <v>24974.400000000001</v>
      </c>
      <c r="E47" s="71" t="s">
        <v>89</v>
      </c>
      <c r="F47" s="352">
        <v>688</v>
      </c>
      <c r="G47" s="215" t="s">
        <v>10</v>
      </c>
      <c r="H47" s="305"/>
      <c r="I47" s="305"/>
      <c r="J47" s="305"/>
      <c r="K47" s="305"/>
      <c r="L47" s="306"/>
      <c r="M47" s="305"/>
      <c r="N47" s="309"/>
      <c r="O47" s="310"/>
      <c r="P47" s="311"/>
      <c r="Q47" s="311"/>
      <c r="R47" s="311"/>
      <c r="S47" s="311"/>
      <c r="T47" s="307"/>
      <c r="U47" s="307"/>
      <c r="V47" s="307"/>
    </row>
    <row r="48" spans="1:22" s="214" customFormat="1" ht="24">
      <c r="A48" s="18">
        <v>5</v>
      </c>
      <c r="B48" s="91" t="s">
        <v>72</v>
      </c>
      <c r="C48" s="45"/>
      <c r="D48" s="138">
        <f t="shared" si="4"/>
        <v>37171.200000000004</v>
      </c>
      <c r="E48" s="71" t="s">
        <v>90</v>
      </c>
      <c r="F48" s="352">
        <v>1024</v>
      </c>
      <c r="G48" s="215" t="s">
        <v>10</v>
      </c>
      <c r="H48" s="305"/>
      <c r="I48" s="305"/>
      <c r="J48" s="305"/>
      <c r="K48" s="305"/>
      <c r="L48" s="306"/>
      <c r="M48" s="305"/>
      <c r="N48" s="309"/>
      <c r="O48" s="310"/>
      <c r="P48" s="311"/>
      <c r="Q48" s="311"/>
      <c r="R48" s="311"/>
      <c r="S48" s="311"/>
      <c r="T48" s="307"/>
      <c r="U48" s="307"/>
      <c r="V48" s="307"/>
    </row>
    <row r="49" spans="1:22" s="214" customFormat="1" ht="24">
      <c r="A49" s="18">
        <v>6</v>
      </c>
      <c r="B49" s="91" t="s">
        <v>73</v>
      </c>
      <c r="C49" s="45"/>
      <c r="D49" s="138">
        <f t="shared" si="4"/>
        <v>74160.900000000009</v>
      </c>
      <c r="E49" s="71" t="s">
        <v>91</v>
      </c>
      <c r="F49" s="352">
        <v>2043</v>
      </c>
      <c r="G49" s="215" t="s">
        <v>10</v>
      </c>
      <c r="H49" s="305"/>
      <c r="I49" s="305"/>
      <c r="J49" s="305"/>
      <c r="K49" s="305"/>
      <c r="L49" s="306"/>
      <c r="M49" s="305"/>
      <c r="N49" s="309"/>
      <c r="O49" s="310"/>
      <c r="P49" s="311"/>
      <c r="Q49" s="311"/>
      <c r="R49" s="311"/>
      <c r="S49" s="311"/>
      <c r="T49" s="307"/>
      <c r="U49" s="307"/>
      <c r="V49" s="307"/>
    </row>
    <row r="50" spans="1:22" s="214" customFormat="1" ht="24">
      <c r="A50" s="18">
        <v>7</v>
      </c>
      <c r="B50" s="91" t="s">
        <v>74</v>
      </c>
      <c r="C50" s="45"/>
      <c r="D50" s="138">
        <f t="shared" si="4"/>
        <v>83054.400000000009</v>
      </c>
      <c r="E50" s="71" t="s">
        <v>92</v>
      </c>
      <c r="F50" s="352">
        <v>2288</v>
      </c>
      <c r="G50" s="215" t="s">
        <v>10</v>
      </c>
      <c r="H50" s="305"/>
      <c r="I50" s="305"/>
      <c r="J50" s="305"/>
      <c r="K50" s="305"/>
      <c r="L50" s="306"/>
      <c r="M50" s="305"/>
      <c r="N50" s="309"/>
      <c r="O50" s="310"/>
      <c r="P50" s="311"/>
      <c r="Q50" s="311"/>
      <c r="R50" s="311"/>
      <c r="S50" s="311"/>
      <c r="T50" s="307"/>
      <c r="U50" s="307"/>
      <c r="V50" s="307"/>
    </row>
    <row r="51" spans="1:22" s="214" customFormat="1" ht="24">
      <c r="A51" s="18">
        <v>8</v>
      </c>
      <c r="B51" s="91" t="s">
        <v>75</v>
      </c>
      <c r="C51" s="45"/>
      <c r="D51" s="138">
        <f t="shared" si="4"/>
        <v>23558.7</v>
      </c>
      <c r="E51" s="71" t="s">
        <v>93</v>
      </c>
      <c r="F51" s="356">
        <v>649</v>
      </c>
      <c r="G51" s="215" t="s">
        <v>10</v>
      </c>
      <c r="H51" s="305"/>
      <c r="I51" s="305"/>
      <c r="J51" s="305"/>
      <c r="K51" s="305"/>
      <c r="L51" s="306"/>
      <c r="M51" s="305"/>
      <c r="N51" s="309"/>
      <c r="O51" s="310"/>
      <c r="P51" s="311"/>
      <c r="Q51" s="311"/>
      <c r="R51" s="311"/>
      <c r="S51" s="311"/>
      <c r="T51" s="307"/>
      <c r="U51" s="307"/>
      <c r="V51" s="307"/>
    </row>
    <row r="52" spans="1:22" s="214" customFormat="1" ht="24">
      <c r="A52" s="18">
        <v>9</v>
      </c>
      <c r="B52" s="91" t="s">
        <v>76</v>
      </c>
      <c r="C52" s="45"/>
      <c r="D52" s="138">
        <f t="shared" si="4"/>
        <v>29620.800000000003</v>
      </c>
      <c r="E52" s="71" t="s">
        <v>94</v>
      </c>
      <c r="F52" s="356">
        <v>816</v>
      </c>
      <c r="G52" s="215" t="s">
        <v>10</v>
      </c>
      <c r="H52" s="305"/>
      <c r="I52" s="305"/>
      <c r="J52" s="305"/>
      <c r="K52" s="305"/>
      <c r="L52" s="306"/>
      <c r="M52" s="305"/>
      <c r="N52" s="309"/>
      <c r="O52" s="310"/>
      <c r="P52" s="311"/>
      <c r="Q52" s="311"/>
      <c r="R52" s="311"/>
      <c r="S52" s="311"/>
      <c r="T52" s="307"/>
      <c r="U52" s="307"/>
      <c r="V52" s="307"/>
    </row>
    <row r="53" spans="1:22" s="214" customFormat="1" ht="24">
      <c r="A53" s="18">
        <v>10</v>
      </c>
      <c r="B53" s="91" t="s">
        <v>77</v>
      </c>
      <c r="C53" s="45"/>
      <c r="D53" s="138">
        <f t="shared" si="4"/>
        <v>36445.200000000004</v>
      </c>
      <c r="E53" s="71" t="s">
        <v>95</v>
      </c>
      <c r="F53" s="356">
        <v>1004</v>
      </c>
      <c r="G53" s="215" t="s">
        <v>10</v>
      </c>
      <c r="H53" s="305"/>
      <c r="I53" s="305"/>
      <c r="J53" s="305"/>
      <c r="K53" s="305"/>
      <c r="L53" s="306"/>
      <c r="M53" s="305"/>
      <c r="N53" s="309"/>
      <c r="O53" s="310"/>
      <c r="P53" s="311"/>
      <c r="Q53" s="311"/>
      <c r="R53" s="311"/>
      <c r="S53" s="311"/>
      <c r="T53" s="307"/>
      <c r="U53" s="307"/>
      <c r="V53" s="307"/>
    </row>
    <row r="54" spans="1:22" s="214" customFormat="1" ht="24">
      <c r="A54" s="18">
        <v>11</v>
      </c>
      <c r="B54" s="91" t="s">
        <v>78</v>
      </c>
      <c r="C54" s="45"/>
      <c r="D54" s="138">
        <f t="shared" si="4"/>
        <v>45302.400000000001</v>
      </c>
      <c r="E54" s="71" t="s">
        <v>96</v>
      </c>
      <c r="F54" s="356">
        <v>1248</v>
      </c>
      <c r="G54" s="215" t="s">
        <v>10</v>
      </c>
      <c r="H54" s="305"/>
      <c r="I54" s="305"/>
      <c r="J54" s="305"/>
      <c r="K54" s="305"/>
      <c r="L54" s="306"/>
      <c r="M54" s="305"/>
      <c r="N54" s="309"/>
      <c r="O54" s="310"/>
      <c r="P54" s="311"/>
      <c r="Q54" s="311"/>
      <c r="R54" s="311"/>
      <c r="S54" s="311"/>
      <c r="T54" s="307"/>
      <c r="U54" s="307"/>
      <c r="V54" s="307"/>
    </row>
    <row r="55" spans="1:22" s="214" customFormat="1">
      <c r="A55" s="18">
        <v>12</v>
      </c>
      <c r="B55" s="91" t="s">
        <v>79</v>
      </c>
      <c r="C55" s="45"/>
      <c r="D55" s="138">
        <f t="shared" si="4"/>
        <v>9365.4000000000015</v>
      </c>
      <c r="E55" s="71" t="s">
        <v>97</v>
      </c>
      <c r="F55" s="357">
        <v>258</v>
      </c>
      <c r="G55" s="215" t="s">
        <v>10</v>
      </c>
      <c r="H55" s="305"/>
      <c r="I55" s="305"/>
      <c r="J55" s="305"/>
      <c r="K55" s="305"/>
      <c r="L55" s="306"/>
      <c r="M55" s="305"/>
      <c r="N55" s="309"/>
      <c r="O55" s="310"/>
      <c r="P55" s="311"/>
      <c r="Q55" s="311"/>
      <c r="R55" s="311"/>
      <c r="S55" s="311"/>
      <c r="T55" s="307"/>
      <c r="U55" s="307"/>
      <c r="V55" s="307"/>
    </row>
    <row r="56" spans="1:22" s="214" customFormat="1">
      <c r="A56" s="18">
        <v>13</v>
      </c>
      <c r="B56" s="91" t="s">
        <v>80</v>
      </c>
      <c r="C56" s="45"/>
      <c r="D56" s="138">
        <f t="shared" si="4"/>
        <v>11180.400000000001</v>
      </c>
      <c r="E56" s="71" t="s">
        <v>98</v>
      </c>
      <c r="F56" s="357">
        <v>308</v>
      </c>
      <c r="G56" s="149" t="s">
        <v>10</v>
      </c>
      <c r="H56" s="47"/>
      <c r="I56" s="47"/>
      <c r="J56" s="126"/>
      <c r="K56" s="305"/>
      <c r="L56" s="306"/>
      <c r="M56" s="305"/>
      <c r="N56" s="309"/>
      <c r="O56" s="310"/>
      <c r="P56" s="311"/>
      <c r="Q56" s="311"/>
      <c r="R56" s="311"/>
      <c r="S56" s="311"/>
      <c r="T56" s="307"/>
      <c r="U56" s="307"/>
      <c r="V56" s="307"/>
    </row>
    <row r="57" spans="1:22" s="44" customFormat="1">
      <c r="A57" s="18">
        <v>14</v>
      </c>
      <c r="B57" s="91" t="s">
        <v>81</v>
      </c>
      <c r="C57" s="45"/>
      <c r="D57" s="138">
        <f t="shared" si="4"/>
        <v>18404.100000000002</v>
      </c>
      <c r="E57" s="71" t="s">
        <v>99</v>
      </c>
      <c r="F57" s="357">
        <v>507</v>
      </c>
      <c r="G57" s="149" t="s">
        <v>10</v>
      </c>
      <c r="H57" s="47"/>
      <c r="I57" s="47"/>
      <c r="J57" s="126"/>
      <c r="K57" s="48"/>
      <c r="L57" s="49"/>
      <c r="M57" s="129"/>
      <c r="N57" s="268"/>
      <c r="O57" s="55"/>
      <c r="P57" s="56"/>
      <c r="Q57" s="56"/>
      <c r="R57" s="57"/>
      <c r="S57" s="269"/>
      <c r="T57" s="269"/>
      <c r="U57" s="269"/>
      <c r="V57" s="269"/>
    </row>
    <row r="58" spans="1:22" s="44" customFormat="1">
      <c r="A58" s="18">
        <v>15</v>
      </c>
      <c r="B58" s="91" t="s">
        <v>82</v>
      </c>
      <c r="C58" s="45"/>
      <c r="D58" s="138">
        <f t="shared" si="4"/>
        <v>48315.3</v>
      </c>
      <c r="E58" s="71" t="s">
        <v>100</v>
      </c>
      <c r="F58" s="357">
        <v>1331</v>
      </c>
      <c r="G58" s="149" t="s">
        <v>10</v>
      </c>
      <c r="H58" s="47"/>
      <c r="I58" s="47"/>
      <c r="J58" s="126"/>
      <c r="K58" s="48"/>
      <c r="L58" s="49"/>
      <c r="M58" s="129"/>
      <c r="N58" s="268"/>
      <c r="O58" s="55"/>
      <c r="P58" s="56"/>
      <c r="Q58" s="56"/>
      <c r="R58" s="57"/>
      <c r="S58" s="269"/>
      <c r="T58" s="269"/>
      <c r="U58" s="269"/>
      <c r="V58" s="269"/>
    </row>
    <row r="59" spans="1:22" s="44" customFormat="1" ht="24">
      <c r="A59" s="18">
        <v>16</v>
      </c>
      <c r="B59" s="91" t="s">
        <v>83</v>
      </c>
      <c r="C59" s="45"/>
      <c r="D59" s="138">
        <f t="shared" si="4"/>
        <v>13322.1</v>
      </c>
      <c r="E59" s="71" t="s">
        <v>101</v>
      </c>
      <c r="F59" s="357">
        <v>367</v>
      </c>
      <c r="G59" s="149" t="s">
        <v>10</v>
      </c>
      <c r="H59" s="47"/>
      <c r="I59" s="47"/>
      <c r="J59" s="126"/>
      <c r="K59" s="48"/>
      <c r="L59" s="49"/>
      <c r="M59" s="129"/>
      <c r="N59" s="268"/>
      <c r="O59" s="55"/>
      <c r="P59" s="56"/>
      <c r="Q59" s="56"/>
      <c r="R59" s="57"/>
      <c r="S59" s="269"/>
      <c r="T59" s="269"/>
      <c r="U59" s="269"/>
      <c r="V59" s="269"/>
    </row>
    <row r="60" spans="1:22" s="44" customFormat="1" ht="24">
      <c r="A60" s="18">
        <v>17</v>
      </c>
      <c r="B60" s="91" t="s">
        <v>84</v>
      </c>
      <c r="C60" s="45"/>
      <c r="D60" s="138">
        <f t="shared" si="4"/>
        <v>13322.1</v>
      </c>
      <c r="E60" s="71" t="s">
        <v>102</v>
      </c>
      <c r="F60" s="357">
        <v>367</v>
      </c>
      <c r="G60" s="149" t="s">
        <v>10</v>
      </c>
      <c r="H60" s="47"/>
      <c r="I60" s="47"/>
      <c r="J60" s="126"/>
      <c r="K60" s="48"/>
      <c r="L60" s="49"/>
      <c r="M60" s="129"/>
      <c r="N60" s="268"/>
      <c r="O60" s="55"/>
      <c r="P60" s="56"/>
      <c r="Q60" s="56"/>
      <c r="R60" s="57"/>
      <c r="S60" s="269"/>
      <c r="T60" s="269"/>
      <c r="U60" s="269"/>
      <c r="V60" s="269"/>
    </row>
    <row r="61" spans="1:22" s="44" customFormat="1" ht="24.75" thickBot="1">
      <c r="A61" s="18">
        <v>18</v>
      </c>
      <c r="B61" s="91" t="s">
        <v>85</v>
      </c>
      <c r="C61" s="45"/>
      <c r="D61" s="138">
        <f t="shared" si="4"/>
        <v>17859.600000000002</v>
      </c>
      <c r="E61" s="71" t="s">
        <v>103</v>
      </c>
      <c r="F61" s="357">
        <v>492</v>
      </c>
      <c r="G61" s="149" t="s">
        <v>10</v>
      </c>
      <c r="H61" s="47"/>
      <c r="I61" s="47"/>
      <c r="J61" s="126"/>
      <c r="K61" s="48"/>
      <c r="L61" s="49"/>
      <c r="M61" s="129"/>
      <c r="N61" s="268"/>
      <c r="O61" s="55"/>
      <c r="P61" s="56"/>
      <c r="Q61" s="56"/>
      <c r="R61" s="57"/>
      <c r="S61" s="269"/>
      <c r="T61" s="269"/>
      <c r="U61" s="269"/>
      <c r="V61" s="269"/>
    </row>
    <row r="62" spans="1:22" s="44" customFormat="1" ht="14.25" thickBot="1">
      <c r="A62" s="349" t="s">
        <v>104</v>
      </c>
      <c r="B62" s="350"/>
      <c r="C62" s="350"/>
      <c r="D62" s="350"/>
      <c r="E62" s="350"/>
      <c r="F62" s="111"/>
      <c r="G62" s="149" t="s">
        <v>10</v>
      </c>
      <c r="H62" s="47"/>
      <c r="I62" s="47"/>
      <c r="J62" s="312"/>
      <c r="K62" s="291"/>
      <c r="L62" s="292"/>
      <c r="M62" s="293"/>
      <c r="N62" s="287"/>
      <c r="O62" s="294"/>
      <c r="P62" s="295"/>
      <c r="Q62" s="295"/>
      <c r="R62" s="296"/>
      <c r="S62" s="269"/>
      <c r="T62" s="269"/>
      <c r="U62" s="269"/>
      <c r="V62" s="269"/>
    </row>
    <row r="63" spans="1:22" s="44" customFormat="1" ht="24">
      <c r="A63" s="18">
        <v>1</v>
      </c>
      <c r="B63" s="91" t="s">
        <v>105</v>
      </c>
      <c r="C63" s="45"/>
      <c r="D63" s="138">
        <f>F63*LOOKUP(G63,$F$9:$G$11)*1.1</f>
        <v>75939.600000000006</v>
      </c>
      <c r="E63" s="71" t="s">
        <v>108</v>
      </c>
      <c r="F63" s="358">
        <v>2092</v>
      </c>
      <c r="G63" s="149" t="s">
        <v>10</v>
      </c>
      <c r="H63" s="47"/>
      <c r="I63" s="47"/>
      <c r="J63" s="312"/>
      <c r="K63" s="48"/>
      <c r="L63" s="49"/>
      <c r="M63" s="129"/>
      <c r="N63" s="129"/>
      <c r="O63" s="268"/>
      <c r="P63" s="55"/>
      <c r="Q63" s="56"/>
      <c r="R63" s="56"/>
      <c r="S63" s="57"/>
      <c r="T63" s="269"/>
      <c r="U63" s="269"/>
      <c r="V63" s="269"/>
    </row>
    <row r="64" spans="1:22" s="44" customFormat="1" ht="24">
      <c r="A64" s="18">
        <v>2</v>
      </c>
      <c r="B64" s="91" t="s">
        <v>106</v>
      </c>
      <c r="C64" s="45"/>
      <c r="D64" s="138">
        <f t="shared" ref="D64:D65" si="5">F64*LOOKUP(G64,$F$9:$G$11)*1.1</f>
        <v>82001.700000000012</v>
      </c>
      <c r="E64" s="71" t="s">
        <v>109</v>
      </c>
      <c r="F64" s="358">
        <v>2259</v>
      </c>
      <c r="G64" s="149" t="s">
        <v>10</v>
      </c>
      <c r="H64" s="47"/>
      <c r="I64" s="47"/>
      <c r="J64" s="312"/>
      <c r="K64" s="48"/>
      <c r="L64" s="49"/>
      <c r="M64" s="129"/>
      <c r="N64" s="129"/>
      <c r="O64" s="268"/>
      <c r="P64" s="55"/>
      <c r="Q64" s="56"/>
      <c r="R64" s="56"/>
      <c r="S64" s="57"/>
      <c r="T64" s="269"/>
      <c r="U64" s="269"/>
      <c r="V64" s="269"/>
    </row>
    <row r="65" spans="1:22" s="44" customFormat="1" ht="24.75" thickBot="1">
      <c r="A65" s="18">
        <v>3</v>
      </c>
      <c r="B65" s="91" t="s">
        <v>107</v>
      </c>
      <c r="C65" s="45"/>
      <c r="D65" s="138">
        <f t="shared" si="5"/>
        <v>36880.800000000003</v>
      </c>
      <c r="E65" s="71" t="s">
        <v>110</v>
      </c>
      <c r="F65" s="358">
        <v>1016</v>
      </c>
      <c r="G65" s="149" t="s">
        <v>10</v>
      </c>
      <c r="H65" s="47"/>
      <c r="I65" s="47"/>
      <c r="J65" s="312"/>
      <c r="K65" s="48"/>
      <c r="L65" s="49"/>
      <c r="M65" s="129"/>
      <c r="N65" s="129"/>
      <c r="O65" s="268"/>
      <c r="P65" s="55"/>
      <c r="Q65" s="56"/>
      <c r="R65" s="56"/>
      <c r="S65" s="57"/>
      <c r="T65" s="269"/>
      <c r="U65" s="269"/>
      <c r="V65" s="269"/>
    </row>
    <row r="66" spans="1:22" s="44" customFormat="1" ht="14.25" thickBot="1">
      <c r="A66" s="349" t="s">
        <v>111</v>
      </c>
      <c r="B66" s="350"/>
      <c r="C66" s="350"/>
      <c r="D66" s="350"/>
      <c r="E66" s="350"/>
      <c r="F66" s="111"/>
      <c r="G66" s="149" t="s">
        <v>10</v>
      </c>
      <c r="H66" s="47"/>
      <c r="I66" s="47"/>
      <c r="J66" s="312"/>
      <c r="K66" s="291"/>
      <c r="L66" s="292"/>
      <c r="M66" s="293"/>
      <c r="N66" s="287"/>
      <c r="O66" s="294"/>
      <c r="P66" s="295"/>
      <c r="Q66" s="295"/>
      <c r="R66" s="296"/>
      <c r="S66" s="269"/>
      <c r="T66" s="269"/>
      <c r="U66" s="269"/>
      <c r="V66" s="269"/>
    </row>
    <row r="67" spans="1:22" s="44" customFormat="1" ht="60">
      <c r="A67" s="18">
        <v>1</v>
      </c>
      <c r="B67" s="91" t="s">
        <v>112</v>
      </c>
      <c r="C67" s="45"/>
      <c r="D67" s="138">
        <f>F67*LOOKUP(G67,$F$9:$G$11)*1.1</f>
        <v>188505.90000000002</v>
      </c>
      <c r="E67" s="71" t="s">
        <v>114</v>
      </c>
      <c r="F67" s="352">
        <v>5193</v>
      </c>
      <c r="G67" s="149" t="s">
        <v>10</v>
      </c>
      <c r="H67" s="47"/>
      <c r="I67" s="47"/>
      <c r="J67" s="312"/>
      <c r="K67" s="48"/>
      <c r="L67" s="49"/>
      <c r="M67" s="129"/>
      <c r="N67" s="129"/>
      <c r="O67" s="268"/>
      <c r="P67" s="55"/>
      <c r="Q67" s="56"/>
      <c r="R67" s="56"/>
      <c r="S67" s="57"/>
      <c r="T67" s="269"/>
      <c r="U67" s="269"/>
      <c r="V67" s="269"/>
    </row>
    <row r="68" spans="1:22" s="44" customFormat="1" ht="60.75" thickBot="1">
      <c r="A68" s="18">
        <v>2</v>
      </c>
      <c r="B68" s="91" t="s">
        <v>113</v>
      </c>
      <c r="C68" s="45"/>
      <c r="D68" s="138">
        <f>F68*LOOKUP(G68,$F$9:$G$11)*1.1</f>
        <v>176381.7</v>
      </c>
      <c r="E68" s="71" t="s">
        <v>115</v>
      </c>
      <c r="F68" s="352">
        <v>4859</v>
      </c>
      <c r="G68" s="149" t="s">
        <v>10</v>
      </c>
      <c r="H68" s="47"/>
      <c r="I68" s="47"/>
      <c r="J68" s="312"/>
      <c r="K68" s="48"/>
      <c r="L68" s="49"/>
      <c r="M68" s="129"/>
      <c r="N68" s="129"/>
      <c r="O68" s="268"/>
      <c r="P68" s="55"/>
      <c r="Q68" s="56"/>
      <c r="R68" s="56"/>
      <c r="S68" s="57"/>
      <c r="T68" s="269"/>
      <c r="U68" s="269"/>
      <c r="V68" s="269"/>
    </row>
    <row r="69" spans="1:22" s="44" customFormat="1" ht="14.25" thickBot="1">
      <c r="A69" s="349" t="s">
        <v>117</v>
      </c>
      <c r="B69" s="350"/>
      <c r="C69" s="350"/>
      <c r="D69" s="350"/>
      <c r="E69" s="351"/>
      <c r="F69" s="103"/>
      <c r="G69" s="104"/>
      <c r="H69" s="279"/>
      <c r="I69" s="280"/>
      <c r="J69" s="281"/>
      <c r="K69" s="282"/>
      <c r="L69" s="283"/>
      <c r="M69" s="286"/>
      <c r="N69" s="287"/>
      <c r="O69" s="255"/>
      <c r="P69" s="284"/>
      <c r="Q69" s="284"/>
      <c r="R69" s="285"/>
      <c r="S69" s="269"/>
      <c r="T69" s="269"/>
      <c r="U69" s="269"/>
      <c r="V69" s="269"/>
    </row>
    <row r="70" spans="1:22" s="216" customFormat="1" ht="48">
      <c r="A70" s="18">
        <v>1</v>
      </c>
      <c r="B70" s="91" t="s">
        <v>118</v>
      </c>
      <c r="C70" s="45"/>
      <c r="D70" s="138">
        <v>2973</v>
      </c>
      <c r="E70" s="71" t="s">
        <v>123</v>
      </c>
    </row>
    <row r="71" spans="1:22" s="216" customFormat="1" ht="48">
      <c r="A71" s="18">
        <v>2</v>
      </c>
      <c r="B71" s="91" t="s">
        <v>119</v>
      </c>
      <c r="C71" s="45"/>
      <c r="D71" s="138">
        <v>4451</v>
      </c>
      <c r="E71" s="71" t="s">
        <v>124</v>
      </c>
    </row>
    <row r="72" spans="1:22" s="216" customFormat="1" ht="48">
      <c r="A72" s="18">
        <v>3</v>
      </c>
      <c r="B72" s="91" t="s">
        <v>120</v>
      </c>
      <c r="C72" s="45"/>
      <c r="D72" s="138">
        <v>6726</v>
      </c>
      <c r="E72" s="71" t="s">
        <v>125</v>
      </c>
    </row>
    <row r="73" spans="1:22" s="216" customFormat="1" ht="48">
      <c r="A73" s="18">
        <v>4</v>
      </c>
      <c r="B73" s="91" t="s">
        <v>121</v>
      </c>
      <c r="C73" s="45"/>
      <c r="D73" s="138">
        <v>8308</v>
      </c>
      <c r="E73" s="71" t="s">
        <v>126</v>
      </c>
    </row>
    <row r="74" spans="1:22" s="216" customFormat="1" ht="48.75" thickBot="1">
      <c r="A74" s="18">
        <v>5</v>
      </c>
      <c r="B74" s="91" t="s">
        <v>122</v>
      </c>
      <c r="C74" s="45"/>
      <c r="D74" s="138">
        <v>12635</v>
      </c>
      <c r="E74" s="71" t="s">
        <v>127</v>
      </c>
    </row>
    <row r="75" spans="1:22" s="44" customFormat="1" ht="14.25" thickBot="1">
      <c r="A75" s="349" t="s">
        <v>128</v>
      </c>
      <c r="B75" s="350"/>
      <c r="C75" s="350"/>
      <c r="D75" s="350"/>
      <c r="E75" s="351"/>
      <c r="F75" s="103"/>
      <c r="G75" s="104"/>
      <c r="H75" s="279"/>
      <c r="I75" s="280"/>
      <c r="J75" s="281"/>
      <c r="K75" s="282"/>
      <c r="L75" s="283"/>
      <c r="M75" s="286"/>
      <c r="N75" s="287"/>
      <c r="O75" s="255"/>
      <c r="P75" s="284"/>
      <c r="Q75" s="284"/>
      <c r="R75" s="285"/>
      <c r="S75" s="269"/>
      <c r="T75" s="269"/>
      <c r="U75" s="269"/>
      <c r="V75" s="269"/>
    </row>
    <row r="76" spans="1:22" s="44" customFormat="1" ht="64.5" customHeight="1">
      <c r="A76" s="18">
        <v>1</v>
      </c>
      <c r="B76" s="91" t="s">
        <v>129</v>
      </c>
      <c r="C76" s="45"/>
      <c r="D76" s="138">
        <v>8648</v>
      </c>
      <c r="E76" s="71" t="s">
        <v>135</v>
      </c>
      <c r="F76" s="196"/>
      <c r="G76" s="149" t="s">
        <v>10</v>
      </c>
      <c r="H76" s="47"/>
      <c r="I76" s="47"/>
      <c r="J76" s="312"/>
      <c r="K76" s="48"/>
      <c r="L76" s="49"/>
      <c r="M76" s="129"/>
      <c r="N76" s="129"/>
      <c r="O76" s="268"/>
      <c r="P76" s="55"/>
      <c r="Q76" s="56"/>
      <c r="R76" s="56"/>
      <c r="S76" s="57"/>
      <c r="T76" s="269"/>
      <c r="U76" s="269"/>
      <c r="V76" s="269"/>
    </row>
    <row r="77" spans="1:22" s="44" customFormat="1" ht="63.75" customHeight="1">
      <c r="A77" s="18">
        <v>2</v>
      </c>
      <c r="B77" s="91" t="s">
        <v>130</v>
      </c>
      <c r="C77" s="45"/>
      <c r="D77" s="138">
        <v>9588</v>
      </c>
      <c r="E77" s="71" t="s">
        <v>136</v>
      </c>
      <c r="F77" s="359"/>
      <c r="G77" s="149"/>
      <c r="H77" s="47"/>
      <c r="I77" s="47"/>
      <c r="J77" s="312"/>
      <c r="K77" s="48"/>
      <c r="L77" s="49"/>
      <c r="M77" s="129"/>
      <c r="N77" s="129"/>
      <c r="O77" s="268"/>
      <c r="P77" s="55"/>
      <c r="Q77" s="56"/>
      <c r="R77" s="56"/>
      <c r="S77" s="57"/>
      <c r="T77" s="269"/>
      <c r="U77" s="269"/>
      <c r="V77" s="269"/>
    </row>
    <row r="78" spans="1:22" s="44" customFormat="1" ht="65.25" customHeight="1">
      <c r="A78" s="18">
        <v>3</v>
      </c>
      <c r="B78" s="91" t="s">
        <v>131</v>
      </c>
      <c r="C78" s="45"/>
      <c r="D78" s="138">
        <v>9861</v>
      </c>
      <c r="E78" s="71" t="s">
        <v>137</v>
      </c>
      <c r="F78" s="359"/>
      <c r="G78" s="149"/>
      <c r="H78" s="47"/>
      <c r="I78" s="47"/>
      <c r="J78" s="312"/>
      <c r="K78" s="48"/>
      <c r="L78" s="49"/>
      <c r="M78" s="129"/>
      <c r="N78" s="129"/>
      <c r="O78" s="268"/>
      <c r="P78" s="55"/>
      <c r="Q78" s="56"/>
      <c r="R78" s="56"/>
      <c r="S78" s="57"/>
      <c r="T78" s="269"/>
      <c r="U78" s="269"/>
      <c r="V78" s="269"/>
    </row>
    <row r="79" spans="1:22" s="44" customFormat="1" ht="60.75" customHeight="1">
      <c r="A79" s="18">
        <v>4</v>
      </c>
      <c r="B79" s="91" t="s">
        <v>132</v>
      </c>
      <c r="C79" s="45"/>
      <c r="D79" s="138">
        <v>16070</v>
      </c>
      <c r="E79" s="71" t="s">
        <v>138</v>
      </c>
      <c r="F79" s="359"/>
      <c r="G79" s="149"/>
      <c r="H79" s="47"/>
      <c r="I79" s="47"/>
      <c r="J79" s="312"/>
      <c r="K79" s="48"/>
      <c r="L79" s="49"/>
      <c r="M79" s="129"/>
      <c r="N79" s="129"/>
      <c r="O79" s="268"/>
      <c r="P79" s="55"/>
      <c r="Q79" s="56"/>
      <c r="R79" s="56"/>
      <c r="S79" s="57"/>
      <c r="T79" s="269"/>
      <c r="U79" s="269"/>
      <c r="V79" s="269"/>
    </row>
    <row r="80" spans="1:22" s="44" customFormat="1" ht="63.75" customHeight="1">
      <c r="A80" s="18">
        <v>5</v>
      </c>
      <c r="B80" s="91" t="s">
        <v>133</v>
      </c>
      <c r="C80" s="45"/>
      <c r="D80" s="138">
        <v>20674</v>
      </c>
      <c r="E80" s="71" t="s">
        <v>139</v>
      </c>
      <c r="F80" s="359"/>
      <c r="G80" s="149"/>
      <c r="H80" s="47"/>
      <c r="I80" s="47"/>
      <c r="J80" s="312"/>
      <c r="K80" s="48"/>
      <c r="L80" s="49"/>
      <c r="M80" s="129"/>
      <c r="N80" s="129"/>
      <c r="O80" s="268"/>
      <c r="P80" s="55"/>
      <c r="Q80" s="56"/>
      <c r="R80" s="56"/>
      <c r="S80" s="57"/>
      <c r="T80" s="269"/>
      <c r="U80" s="269"/>
      <c r="V80" s="269"/>
    </row>
    <row r="81" spans="1:22" s="44" customFormat="1" ht="63" customHeight="1">
      <c r="A81" s="18">
        <v>6</v>
      </c>
      <c r="B81" s="91" t="s">
        <v>134</v>
      </c>
      <c r="C81" s="45"/>
      <c r="D81" s="138">
        <v>23828</v>
      </c>
      <c r="E81" s="71" t="s">
        <v>140</v>
      </c>
      <c r="F81" s="359"/>
      <c r="G81" s="149"/>
      <c r="H81" s="47"/>
      <c r="I81" s="47"/>
      <c r="J81" s="312"/>
      <c r="K81" s="48"/>
      <c r="L81" s="49"/>
      <c r="M81" s="129"/>
      <c r="N81" s="129"/>
      <c r="O81" s="268"/>
      <c r="P81" s="55"/>
      <c r="Q81" s="56"/>
      <c r="R81" s="56"/>
      <c r="S81" s="57"/>
      <c r="T81" s="269"/>
      <c r="U81" s="269"/>
      <c r="V81" s="269"/>
    </row>
    <row r="82" spans="1:22" s="44" customFormat="1" ht="60.75" customHeight="1">
      <c r="A82" s="18">
        <v>7</v>
      </c>
      <c r="B82" s="91" t="s">
        <v>141</v>
      </c>
      <c r="C82" s="45"/>
      <c r="D82" s="138">
        <v>38898</v>
      </c>
      <c r="E82" s="71" t="s">
        <v>378</v>
      </c>
      <c r="F82" s="359"/>
      <c r="G82" s="149"/>
      <c r="H82" s="47"/>
      <c r="I82" s="47"/>
      <c r="J82" s="312"/>
      <c r="K82" s="48"/>
      <c r="L82" s="49"/>
      <c r="M82" s="129"/>
      <c r="N82" s="129"/>
      <c r="O82" s="268"/>
      <c r="P82" s="55"/>
      <c r="Q82" s="56"/>
      <c r="R82" s="56"/>
      <c r="S82" s="57"/>
      <c r="T82" s="269"/>
      <c r="U82" s="269"/>
      <c r="V82" s="269"/>
    </row>
    <row r="83" spans="1:22" s="44" customFormat="1" ht="60.75" customHeight="1">
      <c r="A83" s="18">
        <v>8</v>
      </c>
      <c r="B83" s="91" t="s">
        <v>142</v>
      </c>
      <c r="C83" s="45"/>
      <c r="D83" s="138">
        <v>12425</v>
      </c>
      <c r="E83" s="71" t="s">
        <v>147</v>
      </c>
      <c r="F83" s="359"/>
      <c r="G83" s="149"/>
      <c r="H83" s="47"/>
      <c r="I83" s="47"/>
      <c r="J83" s="312"/>
      <c r="K83" s="48"/>
      <c r="L83" s="49"/>
      <c r="M83" s="129"/>
      <c r="N83" s="129"/>
      <c r="O83" s="268"/>
      <c r="P83" s="55"/>
      <c r="Q83" s="56"/>
      <c r="R83" s="56"/>
      <c r="S83" s="57"/>
      <c r="T83" s="269"/>
      <c r="U83" s="269"/>
      <c r="V83" s="269"/>
    </row>
    <row r="84" spans="1:22" s="44" customFormat="1" ht="60.75" customHeight="1">
      <c r="A84" s="18">
        <v>9</v>
      </c>
      <c r="B84" s="91" t="s">
        <v>143</v>
      </c>
      <c r="C84" s="45"/>
      <c r="D84" s="138">
        <v>15975</v>
      </c>
      <c r="E84" s="71" t="s">
        <v>148</v>
      </c>
      <c r="F84" s="359"/>
      <c r="G84" s="149"/>
      <c r="H84" s="47"/>
      <c r="I84" s="47"/>
      <c r="J84" s="312"/>
      <c r="K84" s="48"/>
      <c r="L84" s="49"/>
      <c r="M84" s="129"/>
      <c r="N84" s="129"/>
      <c r="O84" s="268"/>
      <c r="P84" s="55"/>
      <c r="Q84" s="56"/>
      <c r="R84" s="56"/>
      <c r="S84" s="57"/>
      <c r="T84" s="269"/>
      <c r="U84" s="269"/>
      <c r="V84" s="269"/>
    </row>
    <row r="85" spans="1:22" s="44" customFormat="1" ht="60.75" customHeight="1">
      <c r="A85" s="18">
        <v>10</v>
      </c>
      <c r="B85" s="91" t="s">
        <v>144</v>
      </c>
      <c r="C85" s="45"/>
      <c r="D85" s="138">
        <v>16457</v>
      </c>
      <c r="E85" s="71" t="s">
        <v>149</v>
      </c>
      <c r="F85" s="359"/>
      <c r="G85" s="149"/>
      <c r="H85" s="47"/>
      <c r="I85" s="47"/>
      <c r="J85" s="312"/>
      <c r="K85" s="48"/>
      <c r="L85" s="49"/>
      <c r="M85" s="129"/>
      <c r="N85" s="129"/>
      <c r="O85" s="268"/>
      <c r="P85" s="55"/>
      <c r="Q85" s="56"/>
      <c r="R85" s="56"/>
      <c r="S85" s="57"/>
      <c r="T85" s="269"/>
      <c r="U85" s="269"/>
      <c r="V85" s="269"/>
    </row>
    <row r="86" spans="1:22" s="44" customFormat="1" ht="60.75" customHeight="1">
      <c r="A86" s="18">
        <v>11</v>
      </c>
      <c r="B86" s="91" t="s">
        <v>145</v>
      </c>
      <c r="C86" s="45"/>
      <c r="D86" s="138">
        <v>20367</v>
      </c>
      <c r="E86" s="71" t="s">
        <v>150</v>
      </c>
      <c r="F86" s="359"/>
      <c r="G86" s="149"/>
      <c r="H86" s="47"/>
      <c r="I86" s="47"/>
      <c r="J86" s="312"/>
      <c r="K86" s="48"/>
      <c r="L86" s="49"/>
      <c r="M86" s="129"/>
      <c r="N86" s="129"/>
      <c r="O86" s="268"/>
      <c r="P86" s="55"/>
      <c r="Q86" s="56"/>
      <c r="R86" s="56"/>
      <c r="S86" s="57"/>
      <c r="T86" s="269"/>
      <c r="U86" s="269"/>
      <c r="V86" s="269"/>
    </row>
    <row r="87" spans="1:22" s="44" customFormat="1" ht="60.75" customHeight="1" thickBot="1">
      <c r="A87" s="18">
        <v>12</v>
      </c>
      <c r="B87" s="91" t="s">
        <v>146</v>
      </c>
      <c r="C87" s="45"/>
      <c r="D87" s="138">
        <v>34321</v>
      </c>
      <c r="E87" s="71" t="s">
        <v>151</v>
      </c>
      <c r="F87" s="359"/>
      <c r="G87" s="149"/>
      <c r="H87" s="47"/>
      <c r="I87" s="47"/>
      <c r="J87" s="312"/>
      <c r="K87" s="48"/>
      <c r="L87" s="49"/>
      <c r="M87" s="129"/>
      <c r="N87" s="129"/>
      <c r="O87" s="268"/>
      <c r="P87" s="55"/>
      <c r="Q87" s="56"/>
      <c r="R87" s="56"/>
      <c r="S87" s="57"/>
      <c r="T87" s="269"/>
      <c r="U87" s="269"/>
      <c r="V87" s="269"/>
    </row>
    <row r="88" spans="1:22" s="44" customFormat="1" ht="14.25" thickBot="1">
      <c r="A88" s="349" t="s">
        <v>152</v>
      </c>
      <c r="B88" s="350"/>
      <c r="C88" s="350"/>
      <c r="D88" s="350"/>
      <c r="E88" s="351"/>
      <c r="F88" s="103"/>
      <c r="G88" s="104"/>
      <c r="H88" s="279"/>
      <c r="I88" s="280"/>
      <c r="J88" s="281"/>
      <c r="K88" s="282"/>
      <c r="L88" s="283"/>
      <c r="M88" s="286"/>
      <c r="N88" s="287"/>
      <c r="O88" s="255"/>
      <c r="P88" s="284"/>
      <c r="Q88" s="284"/>
      <c r="R88" s="285"/>
      <c r="S88" s="269"/>
      <c r="T88" s="269"/>
      <c r="U88" s="269"/>
      <c r="V88" s="269"/>
    </row>
    <row r="89" spans="1:22" s="44" customFormat="1" ht="87" customHeight="1">
      <c r="A89" s="18">
        <v>1</v>
      </c>
      <c r="B89" s="91" t="s">
        <v>153</v>
      </c>
      <c r="C89" s="45"/>
      <c r="D89" s="138">
        <v>16766</v>
      </c>
      <c r="E89" s="71" t="s">
        <v>163</v>
      </c>
      <c r="F89" s="359"/>
      <c r="G89" s="149"/>
      <c r="H89" s="47"/>
      <c r="I89" s="47"/>
      <c r="J89" s="312"/>
      <c r="K89" s="48"/>
      <c r="L89" s="49"/>
      <c r="M89" s="129"/>
      <c r="N89" s="129"/>
      <c r="O89" s="268"/>
      <c r="P89" s="55"/>
      <c r="Q89" s="56"/>
      <c r="R89" s="56"/>
      <c r="S89" s="57"/>
      <c r="T89" s="269"/>
      <c r="U89" s="269"/>
      <c r="V89" s="269"/>
    </row>
    <row r="90" spans="1:22" s="44" customFormat="1" ht="88.5" customHeight="1">
      <c r="A90" s="18">
        <v>2</v>
      </c>
      <c r="B90" s="91" t="s">
        <v>154</v>
      </c>
      <c r="C90" s="45"/>
      <c r="D90" s="138">
        <v>17082</v>
      </c>
      <c r="E90" s="71" t="s">
        <v>164</v>
      </c>
      <c r="F90" s="359"/>
      <c r="G90" s="149"/>
      <c r="H90" s="47"/>
      <c r="I90" s="47"/>
      <c r="J90" s="312"/>
      <c r="K90" s="48"/>
      <c r="L90" s="49"/>
      <c r="M90" s="129"/>
      <c r="N90" s="129"/>
      <c r="O90" s="268"/>
      <c r="P90" s="55"/>
      <c r="Q90" s="56"/>
      <c r="R90" s="56"/>
      <c r="S90" s="57"/>
      <c r="T90" s="269"/>
      <c r="U90" s="269"/>
      <c r="V90" s="269"/>
    </row>
    <row r="91" spans="1:22" s="44" customFormat="1" ht="87" customHeight="1">
      <c r="A91" s="18">
        <v>3</v>
      </c>
      <c r="B91" s="91" t="s">
        <v>155</v>
      </c>
      <c r="C91" s="45"/>
      <c r="D91" s="138">
        <v>21238</v>
      </c>
      <c r="E91" s="71" t="s">
        <v>165</v>
      </c>
      <c r="F91" s="359"/>
      <c r="G91" s="149"/>
      <c r="H91" s="47"/>
      <c r="I91" s="47"/>
      <c r="J91" s="312"/>
      <c r="K91" s="48"/>
      <c r="L91" s="49"/>
      <c r="M91" s="129"/>
      <c r="N91" s="129"/>
      <c r="O91" s="268"/>
      <c r="P91" s="55"/>
      <c r="Q91" s="56"/>
      <c r="R91" s="56"/>
      <c r="S91" s="57"/>
      <c r="T91" s="269"/>
      <c r="U91" s="269"/>
      <c r="V91" s="269"/>
    </row>
    <row r="92" spans="1:22" s="44" customFormat="1" ht="84.75" customHeight="1">
      <c r="A92" s="18">
        <v>4</v>
      </c>
      <c r="B92" s="91" t="s">
        <v>156</v>
      </c>
      <c r="C92" s="45"/>
      <c r="D92" s="138">
        <v>34323</v>
      </c>
      <c r="E92" s="71" t="s">
        <v>166</v>
      </c>
      <c r="F92" s="359"/>
      <c r="G92" s="149"/>
      <c r="H92" s="47"/>
      <c r="I92" s="47"/>
      <c r="J92" s="312"/>
      <c r="K92" s="48"/>
      <c r="L92" s="49"/>
      <c r="M92" s="129"/>
      <c r="N92" s="129"/>
      <c r="O92" s="268"/>
      <c r="P92" s="55"/>
      <c r="Q92" s="56"/>
      <c r="R92" s="56"/>
      <c r="S92" s="57"/>
      <c r="T92" s="269"/>
      <c r="U92" s="269"/>
      <c r="V92" s="269"/>
    </row>
    <row r="93" spans="1:22" s="44" customFormat="1" ht="86.25" customHeight="1">
      <c r="A93" s="18">
        <v>5</v>
      </c>
      <c r="B93" s="91" t="s">
        <v>157</v>
      </c>
      <c r="C93" s="45"/>
      <c r="D93" s="138">
        <v>40910</v>
      </c>
      <c r="E93" s="71" t="s">
        <v>167</v>
      </c>
      <c r="F93" s="359"/>
      <c r="G93" s="149"/>
      <c r="H93" s="47"/>
      <c r="I93" s="47"/>
      <c r="J93" s="312"/>
      <c r="K93" s="48"/>
      <c r="L93" s="49"/>
      <c r="M93" s="129"/>
      <c r="N93" s="129"/>
      <c r="O93" s="268"/>
      <c r="P93" s="55"/>
      <c r="Q93" s="56"/>
      <c r="R93" s="56"/>
      <c r="S93" s="57"/>
      <c r="T93" s="269"/>
      <c r="U93" s="269"/>
      <c r="V93" s="269"/>
    </row>
    <row r="94" spans="1:22" s="44" customFormat="1" ht="86.25" customHeight="1">
      <c r="A94" s="18">
        <v>6</v>
      </c>
      <c r="B94" s="91" t="s">
        <v>158</v>
      </c>
      <c r="C94" s="45"/>
      <c r="D94" s="138">
        <v>58923</v>
      </c>
      <c r="E94" s="71" t="s">
        <v>168</v>
      </c>
      <c r="F94" s="359"/>
      <c r="G94" s="149"/>
      <c r="H94" s="47"/>
      <c r="I94" s="47"/>
      <c r="J94" s="312"/>
      <c r="K94" s="48"/>
      <c r="L94" s="49"/>
      <c r="M94" s="129"/>
      <c r="N94" s="129"/>
      <c r="O94" s="268"/>
      <c r="P94" s="55"/>
      <c r="Q94" s="56"/>
      <c r="R94" s="56"/>
      <c r="S94" s="57"/>
      <c r="T94" s="269"/>
      <c r="U94" s="269"/>
      <c r="V94" s="269"/>
    </row>
    <row r="95" spans="1:22" s="44" customFormat="1" ht="96">
      <c r="A95" s="18">
        <v>7</v>
      </c>
      <c r="B95" s="91" t="s">
        <v>159</v>
      </c>
      <c r="C95" s="45"/>
      <c r="D95" s="138">
        <v>85407</v>
      </c>
      <c r="E95" s="71" t="s">
        <v>169</v>
      </c>
      <c r="F95" s="359"/>
      <c r="G95" s="149"/>
      <c r="H95" s="47"/>
      <c r="I95" s="47"/>
      <c r="J95" s="312"/>
      <c r="K95" s="48"/>
      <c r="L95" s="49"/>
      <c r="M95" s="129"/>
      <c r="N95" s="129"/>
      <c r="O95" s="268"/>
      <c r="P95" s="55"/>
      <c r="Q95" s="56"/>
      <c r="R95" s="56"/>
      <c r="S95" s="57"/>
      <c r="T95" s="269"/>
      <c r="U95" s="269"/>
      <c r="V95" s="269"/>
    </row>
    <row r="96" spans="1:22" s="44" customFormat="1" ht="96">
      <c r="A96" s="18">
        <v>8</v>
      </c>
      <c r="B96" s="91" t="s">
        <v>160</v>
      </c>
      <c r="C96" s="45"/>
      <c r="D96" s="138">
        <v>114793</v>
      </c>
      <c r="E96" s="71" t="s">
        <v>170</v>
      </c>
      <c r="F96" s="359"/>
      <c r="G96" s="149"/>
      <c r="H96" s="47"/>
      <c r="I96" s="47"/>
      <c r="J96" s="312"/>
      <c r="K96" s="48"/>
      <c r="L96" s="49"/>
      <c r="M96" s="129"/>
      <c r="N96" s="129"/>
      <c r="O96" s="268"/>
      <c r="P96" s="55"/>
      <c r="Q96" s="56"/>
      <c r="R96" s="56"/>
      <c r="S96" s="57"/>
      <c r="T96" s="269"/>
      <c r="U96" s="269"/>
      <c r="V96" s="269"/>
    </row>
    <row r="97" spans="1:22" s="44" customFormat="1" ht="96">
      <c r="A97" s="18">
        <v>9</v>
      </c>
      <c r="B97" s="91" t="s">
        <v>161</v>
      </c>
      <c r="C97" s="45"/>
      <c r="D97" s="138">
        <v>157720</v>
      </c>
      <c r="E97" s="71" t="s">
        <v>171</v>
      </c>
      <c r="F97" s="359"/>
      <c r="G97" s="149"/>
      <c r="H97" s="47"/>
      <c r="I97" s="47"/>
      <c r="J97" s="312"/>
      <c r="K97" s="48"/>
      <c r="L97" s="49"/>
      <c r="M97" s="129"/>
      <c r="N97" s="129"/>
      <c r="O97" s="268"/>
      <c r="P97" s="55"/>
      <c r="Q97" s="56"/>
      <c r="R97" s="56"/>
      <c r="S97" s="57"/>
      <c r="T97" s="269"/>
      <c r="U97" s="269"/>
      <c r="V97" s="269"/>
    </row>
    <row r="98" spans="1:22" s="44" customFormat="1" ht="96">
      <c r="A98" s="18">
        <v>10</v>
      </c>
      <c r="B98" s="91" t="s">
        <v>162</v>
      </c>
      <c r="C98" s="45"/>
      <c r="D98" s="138">
        <v>167119</v>
      </c>
      <c r="E98" s="71" t="s">
        <v>209</v>
      </c>
      <c r="F98" s="359"/>
      <c r="G98" s="149"/>
      <c r="H98" s="47"/>
      <c r="I98" s="47"/>
      <c r="J98" s="312"/>
      <c r="K98" s="48"/>
      <c r="L98" s="49"/>
      <c r="M98" s="129"/>
      <c r="N98" s="129"/>
      <c r="O98" s="268"/>
      <c r="P98" s="55"/>
      <c r="Q98" s="56"/>
      <c r="R98" s="56"/>
      <c r="S98" s="57"/>
      <c r="T98" s="269"/>
      <c r="U98" s="269"/>
      <c r="V98" s="269"/>
    </row>
    <row r="99" spans="1:22" s="44" customFormat="1" ht="96">
      <c r="A99" s="18">
        <v>11</v>
      </c>
      <c r="B99" s="91" t="s">
        <v>172</v>
      </c>
      <c r="C99" s="45"/>
      <c r="D99" s="138">
        <v>16097.125</v>
      </c>
      <c r="E99" s="71" t="s">
        <v>179</v>
      </c>
      <c r="F99" s="359"/>
      <c r="G99" s="149"/>
      <c r="H99" s="47"/>
      <c r="I99" s="47"/>
      <c r="J99" s="312"/>
      <c r="K99" s="48"/>
      <c r="L99" s="49"/>
      <c r="M99" s="129"/>
      <c r="N99" s="129"/>
      <c r="O99" s="268"/>
      <c r="P99" s="55"/>
      <c r="Q99" s="56"/>
      <c r="R99" s="56"/>
      <c r="S99" s="57"/>
      <c r="T99" s="269"/>
      <c r="U99" s="269"/>
      <c r="V99" s="269"/>
    </row>
    <row r="100" spans="1:22" s="44" customFormat="1" ht="96">
      <c r="A100" s="18">
        <v>12</v>
      </c>
      <c r="B100" s="91" t="s">
        <v>173</v>
      </c>
      <c r="C100" s="45"/>
      <c r="D100" s="138">
        <v>19521</v>
      </c>
      <c r="E100" s="71" t="s">
        <v>180</v>
      </c>
      <c r="F100" s="359"/>
      <c r="G100" s="149"/>
      <c r="H100" s="47"/>
      <c r="I100" s="47"/>
      <c r="J100" s="312"/>
      <c r="K100" s="48"/>
      <c r="L100" s="49"/>
      <c r="M100" s="129"/>
      <c r="N100" s="129"/>
      <c r="O100" s="268"/>
      <c r="P100" s="55"/>
      <c r="Q100" s="56"/>
      <c r="R100" s="56"/>
      <c r="S100" s="57"/>
      <c r="T100" s="269"/>
      <c r="U100" s="269"/>
      <c r="V100" s="269"/>
    </row>
    <row r="101" spans="1:22" s="44" customFormat="1" ht="96">
      <c r="A101" s="18">
        <v>13</v>
      </c>
      <c r="B101" s="91" t="s">
        <v>174</v>
      </c>
      <c r="C101" s="45"/>
      <c r="D101" s="138">
        <v>16824.5</v>
      </c>
      <c r="E101" s="71" t="s">
        <v>181</v>
      </c>
      <c r="F101" s="359"/>
      <c r="G101" s="149"/>
      <c r="H101" s="47"/>
      <c r="I101" s="47"/>
      <c r="J101" s="312"/>
      <c r="K101" s="48"/>
      <c r="L101" s="49"/>
      <c r="M101" s="129"/>
      <c r="N101" s="129"/>
      <c r="O101" s="268"/>
      <c r="P101" s="55"/>
      <c r="Q101" s="56"/>
      <c r="R101" s="56"/>
      <c r="S101" s="57"/>
      <c r="T101" s="269"/>
      <c r="U101" s="269"/>
      <c r="V101" s="269"/>
    </row>
    <row r="102" spans="1:22" s="44" customFormat="1" ht="96">
      <c r="A102" s="18">
        <v>14</v>
      </c>
      <c r="B102" s="91" t="s">
        <v>175</v>
      </c>
      <c r="C102" s="45"/>
      <c r="D102" s="138">
        <v>20091</v>
      </c>
      <c r="E102" s="71" t="s">
        <v>182</v>
      </c>
      <c r="F102" s="359"/>
      <c r="G102" s="149"/>
      <c r="H102" s="47"/>
      <c r="I102" s="47"/>
      <c r="J102" s="312"/>
      <c r="K102" s="48"/>
      <c r="L102" s="49"/>
      <c r="M102" s="129"/>
      <c r="N102" s="129"/>
      <c r="O102" s="268"/>
      <c r="P102" s="55"/>
      <c r="Q102" s="56"/>
      <c r="R102" s="56"/>
      <c r="S102" s="57"/>
      <c r="T102" s="269"/>
      <c r="U102" s="269"/>
      <c r="V102" s="269"/>
    </row>
    <row r="103" spans="1:22" s="44" customFormat="1" ht="96">
      <c r="A103" s="18">
        <v>15</v>
      </c>
      <c r="B103" s="91" t="s">
        <v>176</v>
      </c>
      <c r="C103" s="45"/>
      <c r="D103" s="138">
        <v>23715</v>
      </c>
      <c r="E103" s="71" t="s">
        <v>183</v>
      </c>
      <c r="F103" s="359"/>
      <c r="G103" s="149"/>
      <c r="H103" s="47"/>
      <c r="I103" s="47"/>
      <c r="J103" s="312"/>
      <c r="K103" s="48"/>
      <c r="L103" s="49"/>
      <c r="M103" s="129"/>
      <c r="N103" s="129"/>
      <c r="O103" s="268"/>
      <c r="P103" s="55"/>
      <c r="Q103" s="56"/>
      <c r="R103" s="56"/>
      <c r="S103" s="57"/>
      <c r="T103" s="269"/>
      <c r="U103" s="269"/>
      <c r="V103" s="269"/>
    </row>
    <row r="104" spans="1:22" s="44" customFormat="1" ht="96">
      <c r="A104" s="18">
        <v>16</v>
      </c>
      <c r="B104" s="91" t="s">
        <v>177</v>
      </c>
      <c r="C104" s="45"/>
      <c r="D104" s="138">
        <v>34878</v>
      </c>
      <c r="E104" s="71" t="s">
        <v>184</v>
      </c>
      <c r="F104" s="359"/>
      <c r="G104" s="149"/>
      <c r="H104" s="47"/>
      <c r="I104" s="47"/>
      <c r="J104" s="312"/>
      <c r="K104" s="48"/>
      <c r="L104" s="49"/>
      <c r="M104" s="129"/>
      <c r="N104" s="129"/>
      <c r="O104" s="268"/>
      <c r="P104" s="55"/>
      <c r="Q104" s="56"/>
      <c r="R104" s="56"/>
      <c r="S104" s="57"/>
      <c r="T104" s="269"/>
      <c r="U104" s="269"/>
      <c r="V104" s="269"/>
    </row>
    <row r="105" spans="1:22" s="44" customFormat="1" ht="96">
      <c r="A105" s="18">
        <v>17</v>
      </c>
      <c r="B105" s="91" t="s">
        <v>178</v>
      </c>
      <c r="C105" s="45"/>
      <c r="D105" s="138">
        <v>48090</v>
      </c>
      <c r="E105" s="71" t="s">
        <v>185</v>
      </c>
      <c r="F105" s="359"/>
      <c r="G105" s="149"/>
      <c r="H105" s="47"/>
      <c r="I105" s="47"/>
      <c r="J105" s="312"/>
      <c r="K105" s="48"/>
      <c r="L105" s="49"/>
      <c r="M105" s="129"/>
      <c r="N105" s="129"/>
      <c r="O105" s="268"/>
      <c r="P105" s="55"/>
      <c r="Q105" s="56"/>
      <c r="R105" s="56"/>
      <c r="S105" s="57"/>
      <c r="T105" s="269"/>
      <c r="U105" s="269"/>
      <c r="V105" s="269"/>
    </row>
    <row r="106" spans="1:22" s="44" customFormat="1" ht="96">
      <c r="A106" s="18">
        <v>18</v>
      </c>
      <c r="B106" s="91" t="s">
        <v>379</v>
      </c>
      <c r="C106" s="45"/>
      <c r="D106" s="138">
        <v>75285</v>
      </c>
      <c r="E106" s="71" t="s">
        <v>186</v>
      </c>
      <c r="F106" s="359"/>
      <c r="G106" s="149"/>
      <c r="H106" s="47"/>
      <c r="I106" s="47"/>
      <c r="J106" s="312"/>
      <c r="K106" s="48"/>
      <c r="L106" s="49"/>
      <c r="M106" s="129"/>
      <c r="N106" s="129"/>
      <c r="O106" s="268"/>
      <c r="P106" s="55"/>
      <c r="Q106" s="56"/>
      <c r="R106" s="56"/>
      <c r="S106" s="57"/>
      <c r="T106" s="269"/>
      <c r="U106" s="269"/>
      <c r="V106" s="269"/>
    </row>
    <row r="107" spans="1:22" s="44" customFormat="1" ht="96.75" thickBot="1">
      <c r="A107" s="18">
        <v>19</v>
      </c>
      <c r="B107" s="91" t="s">
        <v>380</v>
      </c>
      <c r="C107" s="45"/>
      <c r="D107" s="138">
        <v>153738</v>
      </c>
      <c r="E107" s="71" t="s">
        <v>187</v>
      </c>
      <c r="F107" s="359"/>
      <c r="G107" s="149"/>
      <c r="H107" s="47"/>
      <c r="I107" s="47"/>
      <c r="J107" s="312"/>
      <c r="K107" s="48"/>
      <c r="L107" s="49"/>
      <c r="M107" s="129"/>
      <c r="N107" s="129"/>
      <c r="O107" s="268"/>
      <c r="P107" s="55"/>
      <c r="Q107" s="56"/>
      <c r="R107" s="56"/>
      <c r="S107" s="57"/>
      <c r="T107" s="269"/>
      <c r="U107" s="269"/>
      <c r="V107" s="269"/>
    </row>
    <row r="108" spans="1:22" s="44" customFormat="1" ht="14.25" thickBot="1">
      <c r="A108" s="349" t="s">
        <v>188</v>
      </c>
      <c r="B108" s="350"/>
      <c r="C108" s="350"/>
      <c r="D108" s="350"/>
      <c r="E108" s="351"/>
      <c r="F108" s="103"/>
      <c r="G108" s="104"/>
      <c r="H108" s="279"/>
      <c r="I108" s="280"/>
      <c r="J108" s="281"/>
      <c r="K108" s="282"/>
      <c r="L108" s="283"/>
      <c r="M108" s="286"/>
      <c r="N108" s="287"/>
      <c r="O108" s="255"/>
      <c r="P108" s="284"/>
      <c r="Q108" s="284"/>
      <c r="R108" s="285"/>
      <c r="S108" s="269"/>
      <c r="T108" s="269"/>
      <c r="U108" s="269"/>
      <c r="V108" s="269"/>
    </row>
    <row r="109" spans="1:22" s="44" customFormat="1" ht="24">
      <c r="A109" s="18">
        <v>1</v>
      </c>
      <c r="B109" s="91" t="s">
        <v>189</v>
      </c>
      <c r="C109" s="45"/>
      <c r="D109" s="138">
        <v>9440</v>
      </c>
      <c r="E109" s="71" t="s">
        <v>199</v>
      </c>
      <c r="F109" s="359"/>
      <c r="G109" s="149"/>
      <c r="H109" s="47"/>
      <c r="I109" s="47"/>
      <c r="J109" s="312"/>
      <c r="K109" s="48"/>
      <c r="L109" s="49"/>
      <c r="M109" s="129"/>
      <c r="N109" s="129"/>
      <c r="O109" s="268"/>
      <c r="P109" s="55"/>
      <c r="Q109" s="56"/>
      <c r="R109" s="56"/>
      <c r="S109" s="57"/>
      <c r="T109" s="269"/>
      <c r="U109" s="269"/>
      <c r="V109" s="269"/>
    </row>
    <row r="110" spans="1:22" s="44" customFormat="1" ht="24">
      <c r="A110" s="18">
        <v>2</v>
      </c>
      <c r="B110" s="91" t="s">
        <v>190</v>
      </c>
      <c r="C110" s="45"/>
      <c r="D110" s="138">
        <v>10203</v>
      </c>
      <c r="E110" s="71" t="s">
        <v>200</v>
      </c>
      <c r="F110" s="359"/>
      <c r="G110" s="149"/>
      <c r="H110" s="47"/>
      <c r="I110" s="47"/>
      <c r="J110" s="312"/>
      <c r="K110" s="48"/>
      <c r="L110" s="49"/>
      <c r="M110" s="129"/>
      <c r="N110" s="129"/>
      <c r="O110" s="268"/>
      <c r="P110" s="55"/>
      <c r="Q110" s="56"/>
      <c r="R110" s="56"/>
      <c r="S110" s="57"/>
      <c r="T110" s="269"/>
      <c r="U110" s="269"/>
      <c r="V110" s="269"/>
    </row>
    <row r="111" spans="1:22" s="44" customFormat="1" ht="24">
      <c r="A111" s="18">
        <v>3</v>
      </c>
      <c r="B111" s="91" t="s">
        <v>191</v>
      </c>
      <c r="C111" s="45"/>
      <c r="D111" s="138">
        <v>18752</v>
      </c>
      <c r="E111" s="71" t="s">
        <v>201</v>
      </c>
      <c r="F111" s="359"/>
      <c r="G111" s="149"/>
      <c r="H111" s="47"/>
      <c r="I111" s="47"/>
      <c r="J111" s="312"/>
      <c r="K111" s="48"/>
      <c r="L111" s="49"/>
      <c r="M111" s="129"/>
      <c r="N111" s="129"/>
      <c r="O111" s="268"/>
      <c r="P111" s="55"/>
      <c r="Q111" s="56"/>
      <c r="R111" s="56"/>
      <c r="S111" s="57"/>
      <c r="T111" s="269"/>
      <c r="U111" s="269"/>
      <c r="V111" s="269"/>
    </row>
    <row r="112" spans="1:22" s="44" customFormat="1">
      <c r="A112" s="18">
        <v>4</v>
      </c>
      <c r="B112" s="91" t="s">
        <v>192</v>
      </c>
      <c r="C112" s="45"/>
      <c r="D112" s="138">
        <v>24856</v>
      </c>
      <c r="E112" s="71" t="s">
        <v>202</v>
      </c>
      <c r="F112" s="359"/>
      <c r="G112" s="149"/>
      <c r="H112" s="47"/>
      <c r="I112" s="47"/>
      <c r="J112" s="312"/>
      <c r="K112" s="48"/>
      <c r="L112" s="49"/>
      <c r="M112" s="129"/>
      <c r="N112" s="129"/>
      <c r="O112" s="268"/>
      <c r="P112" s="55"/>
      <c r="Q112" s="56"/>
      <c r="R112" s="56"/>
      <c r="S112" s="57"/>
      <c r="T112" s="269"/>
      <c r="U112" s="269"/>
      <c r="V112" s="269"/>
    </row>
    <row r="113" spans="1:22" s="44" customFormat="1" ht="24">
      <c r="A113" s="18">
        <v>5</v>
      </c>
      <c r="B113" s="91" t="s">
        <v>193</v>
      </c>
      <c r="C113" s="45"/>
      <c r="D113" s="138">
        <v>59859</v>
      </c>
      <c r="E113" s="71" t="s">
        <v>203</v>
      </c>
      <c r="F113" s="359"/>
      <c r="G113" s="149"/>
      <c r="H113" s="47"/>
      <c r="I113" s="47"/>
      <c r="J113" s="312"/>
      <c r="K113" s="48"/>
      <c r="L113" s="49"/>
      <c r="M113" s="129"/>
      <c r="N113" s="129"/>
      <c r="O113" s="268"/>
      <c r="P113" s="55"/>
      <c r="Q113" s="56"/>
      <c r="R113" s="56"/>
      <c r="S113" s="57"/>
      <c r="T113" s="269"/>
      <c r="U113" s="269"/>
      <c r="V113" s="269"/>
    </row>
    <row r="114" spans="1:22" s="44" customFormat="1" ht="24">
      <c r="A114" s="18">
        <v>6</v>
      </c>
      <c r="B114" s="91" t="s">
        <v>194</v>
      </c>
      <c r="C114" s="45"/>
      <c r="D114" s="138">
        <v>11463</v>
      </c>
      <c r="E114" s="71" t="s">
        <v>204</v>
      </c>
      <c r="F114" s="359"/>
      <c r="G114" s="149"/>
      <c r="H114" s="47"/>
      <c r="I114" s="47"/>
      <c r="J114" s="312"/>
      <c r="K114" s="48"/>
      <c r="L114" s="49"/>
      <c r="M114" s="129"/>
      <c r="N114" s="129"/>
      <c r="O114" s="268"/>
      <c r="P114" s="55"/>
      <c r="Q114" s="56"/>
      <c r="R114" s="56"/>
      <c r="S114" s="57"/>
      <c r="T114" s="269"/>
      <c r="U114" s="269"/>
      <c r="V114" s="269"/>
    </row>
    <row r="115" spans="1:22" s="44" customFormat="1" ht="24">
      <c r="A115" s="18">
        <v>7</v>
      </c>
      <c r="B115" s="91" t="s">
        <v>195</v>
      </c>
      <c r="C115" s="45"/>
      <c r="D115" s="138">
        <v>11908</v>
      </c>
      <c r="E115" s="71" t="s">
        <v>205</v>
      </c>
      <c r="F115" s="359"/>
      <c r="G115" s="149"/>
      <c r="H115" s="47"/>
      <c r="I115" s="47"/>
      <c r="J115" s="312"/>
      <c r="K115" s="48"/>
      <c r="L115" s="49"/>
      <c r="M115" s="129"/>
      <c r="N115" s="129"/>
      <c r="O115" s="268"/>
      <c r="P115" s="55"/>
      <c r="Q115" s="56"/>
      <c r="R115" s="56"/>
      <c r="S115" s="57"/>
      <c r="T115" s="269"/>
      <c r="U115" s="269"/>
      <c r="V115" s="269"/>
    </row>
    <row r="116" spans="1:22" s="44" customFormat="1" ht="24">
      <c r="A116" s="18">
        <v>8</v>
      </c>
      <c r="B116" s="91" t="s">
        <v>196</v>
      </c>
      <c r="C116" s="45"/>
      <c r="D116" s="138">
        <v>18134</v>
      </c>
      <c r="E116" s="71" t="s">
        <v>206</v>
      </c>
      <c r="F116" s="359"/>
      <c r="G116" s="149"/>
      <c r="H116" s="47"/>
      <c r="I116" s="47"/>
      <c r="J116" s="312"/>
      <c r="K116" s="48"/>
      <c r="L116" s="49"/>
      <c r="M116" s="129"/>
      <c r="N116" s="129"/>
      <c r="O116" s="268"/>
      <c r="P116" s="55"/>
      <c r="Q116" s="56"/>
      <c r="R116" s="56"/>
      <c r="S116" s="57"/>
      <c r="T116" s="269"/>
      <c r="U116" s="269"/>
      <c r="V116" s="269"/>
    </row>
    <row r="117" spans="1:22" s="44" customFormat="1" ht="26.25">
      <c r="A117" s="18">
        <v>9</v>
      </c>
      <c r="B117" s="91" t="s">
        <v>197</v>
      </c>
      <c r="C117" s="45"/>
      <c r="D117" s="138">
        <v>32049</v>
      </c>
      <c r="E117" s="71" t="s">
        <v>207</v>
      </c>
      <c r="F117" s="359"/>
      <c r="G117" s="149"/>
      <c r="H117" s="47"/>
      <c r="I117" s="47"/>
      <c r="J117" s="312"/>
      <c r="K117" s="48"/>
      <c r="L117" s="49"/>
      <c r="M117" s="129"/>
      <c r="N117" s="129"/>
      <c r="O117" s="268"/>
      <c r="P117" s="55"/>
      <c r="Q117" s="56"/>
      <c r="R117" s="56"/>
      <c r="S117" s="57"/>
      <c r="T117" s="269"/>
      <c r="U117" s="269"/>
      <c r="V117" s="269"/>
    </row>
    <row r="118" spans="1:22" s="44" customFormat="1" ht="27" thickBot="1">
      <c r="A118" s="18">
        <v>10</v>
      </c>
      <c r="B118" s="91" t="s">
        <v>198</v>
      </c>
      <c r="C118" s="45"/>
      <c r="D118" s="138">
        <v>43026</v>
      </c>
      <c r="E118" s="71" t="s">
        <v>208</v>
      </c>
      <c r="F118" s="359"/>
      <c r="G118" s="149"/>
      <c r="H118" s="47"/>
      <c r="I118" s="47"/>
      <c r="J118" s="312"/>
      <c r="K118" s="48"/>
      <c r="L118" s="49"/>
      <c r="M118" s="129"/>
      <c r="N118" s="129"/>
      <c r="O118" s="268"/>
      <c r="P118" s="55"/>
      <c r="Q118" s="56"/>
      <c r="R118" s="56"/>
      <c r="S118" s="57"/>
      <c r="T118" s="269"/>
      <c r="U118" s="269"/>
      <c r="V118" s="269"/>
    </row>
    <row r="119" spans="1:22" s="44" customFormat="1" ht="14.25" thickBot="1">
      <c r="A119" s="349" t="s">
        <v>210</v>
      </c>
      <c r="B119" s="350"/>
      <c r="C119" s="350"/>
      <c r="D119" s="350"/>
      <c r="E119" s="351"/>
      <c r="F119" s="103"/>
      <c r="G119" s="104"/>
      <c r="H119" s="279"/>
      <c r="I119" s="280"/>
      <c r="J119" s="281"/>
      <c r="K119" s="282"/>
      <c r="L119" s="283"/>
      <c r="M119" s="286"/>
      <c r="N119" s="287"/>
      <c r="O119" s="255"/>
      <c r="P119" s="284"/>
      <c r="Q119" s="284"/>
      <c r="R119" s="285"/>
      <c r="S119" s="269"/>
      <c r="T119" s="269"/>
      <c r="U119" s="269"/>
      <c r="V119" s="269"/>
    </row>
    <row r="120" spans="1:22" s="44" customFormat="1" ht="36">
      <c r="A120" s="67">
        <v>1</v>
      </c>
      <c r="B120" s="91" t="s">
        <v>211</v>
      </c>
      <c r="C120" s="365"/>
      <c r="D120" s="162"/>
      <c r="E120" s="366" t="s">
        <v>220</v>
      </c>
      <c r="F120" s="103"/>
      <c r="G120" s="104"/>
      <c r="H120" s="279"/>
      <c r="I120" s="280"/>
      <c r="J120" s="281"/>
      <c r="K120" s="282"/>
      <c r="L120" s="283"/>
      <c r="M120" s="286"/>
      <c r="N120" s="287"/>
      <c r="O120" s="255"/>
      <c r="P120" s="284"/>
      <c r="Q120" s="284"/>
      <c r="R120" s="285"/>
      <c r="S120" s="269"/>
      <c r="T120" s="269"/>
      <c r="U120" s="269"/>
      <c r="V120" s="269"/>
    </row>
    <row r="121" spans="1:22" s="44" customFormat="1" ht="36">
      <c r="A121" s="18">
        <v>2</v>
      </c>
      <c r="B121" s="91" t="s">
        <v>212</v>
      </c>
      <c r="C121" s="45"/>
      <c r="D121" s="138"/>
      <c r="E121" s="71" t="s">
        <v>221</v>
      </c>
      <c r="F121" s="103"/>
      <c r="G121" s="104"/>
      <c r="H121" s="279"/>
      <c r="I121" s="280"/>
      <c r="J121" s="281"/>
      <c r="K121" s="282"/>
      <c r="L121" s="283"/>
      <c r="M121" s="286"/>
      <c r="N121" s="287"/>
      <c r="O121" s="255"/>
      <c r="P121" s="284"/>
      <c r="Q121" s="284"/>
      <c r="R121" s="285"/>
      <c r="S121" s="269"/>
      <c r="T121" s="269"/>
      <c r="U121" s="269"/>
      <c r="V121" s="269"/>
    </row>
    <row r="122" spans="1:22" s="44" customFormat="1" ht="36">
      <c r="A122" s="18">
        <v>3</v>
      </c>
      <c r="B122" s="91" t="s">
        <v>213</v>
      </c>
      <c r="C122" s="45"/>
      <c r="D122" s="138"/>
      <c r="E122" s="71" t="s">
        <v>222</v>
      </c>
      <c r="F122" s="103"/>
      <c r="G122" s="104"/>
      <c r="H122" s="279"/>
      <c r="I122" s="280"/>
      <c r="J122" s="281"/>
      <c r="K122" s="282"/>
      <c r="L122" s="283"/>
      <c r="M122" s="286"/>
      <c r="N122" s="287"/>
      <c r="O122" s="255"/>
      <c r="P122" s="284"/>
      <c r="Q122" s="284"/>
      <c r="R122" s="285"/>
      <c r="S122" s="269"/>
      <c r="T122" s="269"/>
      <c r="U122" s="269"/>
      <c r="V122" s="269"/>
    </row>
    <row r="123" spans="1:22" s="44" customFormat="1" ht="36">
      <c r="A123" s="18">
        <v>4</v>
      </c>
      <c r="B123" s="91" t="s">
        <v>214</v>
      </c>
      <c r="C123" s="45"/>
      <c r="D123" s="138"/>
      <c r="E123" s="71" t="s">
        <v>223</v>
      </c>
      <c r="F123" s="103"/>
      <c r="G123" s="104"/>
      <c r="H123" s="279"/>
      <c r="I123" s="280"/>
      <c r="J123" s="281"/>
      <c r="K123" s="282"/>
      <c r="L123" s="283"/>
      <c r="M123" s="286"/>
      <c r="N123" s="287"/>
      <c r="O123" s="255"/>
      <c r="P123" s="284"/>
      <c r="Q123" s="284"/>
      <c r="R123" s="285"/>
      <c r="S123" s="269"/>
      <c r="T123" s="269"/>
      <c r="U123" s="269"/>
      <c r="V123" s="269"/>
    </row>
    <row r="124" spans="1:22" s="44" customFormat="1" ht="36">
      <c r="A124" s="18">
        <v>5</v>
      </c>
      <c r="B124" s="91" t="s">
        <v>215</v>
      </c>
      <c r="C124" s="45"/>
      <c r="D124" s="138"/>
      <c r="E124" s="71" t="s">
        <v>224</v>
      </c>
      <c r="F124" s="103"/>
      <c r="G124" s="104"/>
      <c r="H124" s="279"/>
      <c r="I124" s="280"/>
      <c r="J124" s="281"/>
      <c r="K124" s="282"/>
      <c r="L124" s="283"/>
      <c r="M124" s="286"/>
      <c r="N124" s="287"/>
      <c r="O124" s="255"/>
      <c r="P124" s="284"/>
      <c r="Q124" s="284"/>
      <c r="R124" s="285"/>
      <c r="S124" s="269"/>
      <c r="T124" s="269"/>
      <c r="U124" s="269"/>
      <c r="V124" s="269"/>
    </row>
    <row r="125" spans="1:22" s="44" customFormat="1" ht="36">
      <c r="A125" s="18">
        <v>6</v>
      </c>
      <c r="B125" s="91" t="s">
        <v>216</v>
      </c>
      <c r="C125" s="45"/>
      <c r="D125" s="138"/>
      <c r="E125" s="71" t="s">
        <v>225</v>
      </c>
      <c r="F125" s="103"/>
      <c r="G125" s="104"/>
      <c r="H125" s="279"/>
      <c r="I125" s="280"/>
      <c r="J125" s="281"/>
      <c r="K125" s="282"/>
      <c r="L125" s="283"/>
      <c r="M125" s="286"/>
      <c r="N125" s="287"/>
      <c r="O125" s="255"/>
      <c r="P125" s="284"/>
      <c r="Q125" s="284"/>
      <c r="R125" s="285"/>
      <c r="S125" s="269"/>
      <c r="T125" s="269"/>
      <c r="U125" s="269"/>
      <c r="V125" s="269"/>
    </row>
    <row r="126" spans="1:22" s="44" customFormat="1" ht="36">
      <c r="A126" s="18">
        <v>7</v>
      </c>
      <c r="B126" s="91" t="s">
        <v>217</v>
      </c>
      <c r="C126" s="45"/>
      <c r="D126" s="138"/>
      <c r="E126" s="71" t="s">
        <v>226</v>
      </c>
      <c r="F126" s="359"/>
      <c r="G126" s="149"/>
      <c r="H126" s="47"/>
      <c r="I126" s="47"/>
      <c r="J126" s="312"/>
      <c r="K126" s="48"/>
      <c r="L126" s="49"/>
      <c r="M126" s="129"/>
      <c r="N126" s="129"/>
      <c r="O126" s="268"/>
      <c r="P126" s="55"/>
      <c r="Q126" s="56"/>
      <c r="R126" s="56"/>
      <c r="S126" s="57"/>
      <c r="T126" s="269"/>
      <c r="U126" s="269"/>
      <c r="V126" s="269"/>
    </row>
    <row r="127" spans="1:22" s="44" customFormat="1" ht="36">
      <c r="A127" s="18">
        <v>8</v>
      </c>
      <c r="B127" s="91" t="s">
        <v>218</v>
      </c>
      <c r="C127" s="45"/>
      <c r="D127" s="138"/>
      <c r="E127" s="71" t="s">
        <v>227</v>
      </c>
      <c r="F127" s="359"/>
      <c r="G127" s="149"/>
      <c r="H127" s="47"/>
      <c r="I127" s="47"/>
      <c r="J127" s="312"/>
      <c r="K127" s="48"/>
      <c r="L127" s="49"/>
      <c r="M127" s="129"/>
      <c r="N127" s="129"/>
      <c r="O127" s="268"/>
      <c r="P127" s="55"/>
      <c r="Q127" s="56"/>
      <c r="R127" s="56"/>
      <c r="S127" s="57"/>
      <c r="T127" s="269"/>
      <c r="U127" s="269"/>
      <c r="V127" s="269"/>
    </row>
    <row r="128" spans="1:22" s="44" customFormat="1" ht="36">
      <c r="A128" s="18">
        <v>9</v>
      </c>
      <c r="B128" s="91" t="s">
        <v>219</v>
      </c>
      <c r="C128" s="45"/>
      <c r="D128" s="138"/>
      <c r="E128" s="71" t="s">
        <v>228</v>
      </c>
      <c r="F128" s="359"/>
      <c r="G128" s="149"/>
      <c r="H128" s="47"/>
      <c r="I128" s="47"/>
      <c r="J128" s="312"/>
      <c r="K128" s="48"/>
      <c r="L128" s="49"/>
      <c r="M128" s="129"/>
      <c r="N128" s="129"/>
      <c r="O128" s="268"/>
      <c r="P128" s="55"/>
      <c r="Q128" s="56"/>
      <c r="R128" s="56"/>
      <c r="S128" s="57"/>
      <c r="T128" s="269"/>
      <c r="U128" s="269"/>
      <c r="V128" s="269"/>
    </row>
    <row r="129" spans="1:22" s="37" customFormat="1" ht="18.75" thickBot="1">
      <c r="A129" s="360" t="s">
        <v>116</v>
      </c>
      <c r="B129" s="361"/>
      <c r="C129" s="362"/>
      <c r="D129" s="363"/>
      <c r="E129" s="364"/>
      <c r="F129" s="99"/>
      <c r="G129" s="100"/>
      <c r="H129" s="270"/>
      <c r="I129" s="271"/>
      <c r="J129" s="272"/>
      <c r="K129" s="273"/>
      <c r="L129" s="274"/>
      <c r="M129" s="275"/>
      <c r="N129" s="69"/>
      <c r="O129" s="276"/>
      <c r="P129" s="277"/>
      <c r="Q129" s="277"/>
      <c r="R129" s="278"/>
      <c r="S129" s="54"/>
      <c r="T129" s="54"/>
      <c r="U129" s="54"/>
      <c r="V129" s="54"/>
    </row>
    <row r="130" spans="1:22" s="44" customFormat="1" ht="14.25" thickBot="1">
      <c r="A130" s="349" t="s">
        <v>229</v>
      </c>
      <c r="B130" s="350"/>
      <c r="C130" s="350"/>
      <c r="D130" s="350"/>
      <c r="E130" s="351"/>
      <c r="F130" s="103"/>
      <c r="G130" s="104"/>
      <c r="H130" s="279"/>
      <c r="I130" s="280"/>
      <c r="J130" s="281"/>
      <c r="K130" s="282"/>
      <c r="L130" s="283"/>
      <c r="M130" s="286"/>
      <c r="N130" s="287"/>
      <c r="O130" s="255"/>
      <c r="P130" s="284"/>
      <c r="Q130" s="284"/>
      <c r="R130" s="285"/>
      <c r="S130" s="269"/>
      <c r="T130" s="269"/>
      <c r="U130" s="269"/>
      <c r="V130" s="269"/>
    </row>
    <row r="131" spans="1:22" s="44" customFormat="1" ht="147.75" customHeight="1">
      <c r="A131" s="59">
        <v>1</v>
      </c>
      <c r="B131" s="71" t="s">
        <v>230</v>
      </c>
      <c r="C131" s="75"/>
      <c r="D131" s="180"/>
      <c r="E131" s="367" t="s">
        <v>243</v>
      </c>
      <c r="F131" s="195"/>
      <c r="G131" s="149" t="s">
        <v>10</v>
      </c>
      <c r="H131" s="47"/>
      <c r="I131" s="47"/>
      <c r="J131" s="312"/>
      <c r="K131" s="48"/>
      <c r="L131" s="49"/>
      <c r="M131" s="129"/>
      <c r="N131" s="129"/>
      <c r="O131" s="268"/>
      <c r="P131" s="55"/>
      <c r="Q131" s="56"/>
      <c r="R131" s="56"/>
      <c r="S131" s="57"/>
      <c r="T131" s="269"/>
      <c r="U131" s="269"/>
      <c r="V131" s="269"/>
    </row>
    <row r="132" spans="1:22" s="44" customFormat="1" ht="36">
      <c r="A132" s="59">
        <v>2</v>
      </c>
      <c r="B132" s="68" t="s">
        <v>231</v>
      </c>
      <c r="C132" s="74"/>
      <c r="D132" s="180"/>
      <c r="E132" s="60" t="s">
        <v>233</v>
      </c>
      <c r="F132" s="195"/>
      <c r="G132" s="149" t="s">
        <v>10</v>
      </c>
      <c r="H132" s="47"/>
      <c r="I132" s="47"/>
      <c r="J132" s="312"/>
      <c r="K132" s="48"/>
      <c r="L132" s="49"/>
      <c r="M132" s="129"/>
      <c r="N132" s="129"/>
      <c r="O132" s="268"/>
      <c r="P132" s="55"/>
      <c r="Q132" s="56"/>
      <c r="R132" s="56"/>
      <c r="S132" s="57"/>
      <c r="T132" s="269"/>
      <c r="U132" s="269"/>
      <c r="V132" s="269"/>
    </row>
    <row r="133" spans="1:22" s="44" customFormat="1" ht="36.75" thickBot="1">
      <c r="A133" s="59">
        <v>3</v>
      </c>
      <c r="B133" s="68" t="s">
        <v>232</v>
      </c>
      <c r="C133" s="50"/>
      <c r="D133" s="180"/>
      <c r="E133" s="60" t="s">
        <v>234</v>
      </c>
      <c r="F133" s="195"/>
      <c r="G133" s="149" t="s">
        <v>10</v>
      </c>
      <c r="H133" s="47"/>
      <c r="I133" s="47"/>
      <c r="J133" s="312"/>
      <c r="K133" s="48"/>
      <c r="L133" s="49"/>
      <c r="M133" s="129"/>
      <c r="N133" s="129"/>
      <c r="O133" s="268"/>
      <c r="P133" s="55"/>
      <c r="Q133" s="56"/>
      <c r="R133" s="56"/>
      <c r="S133" s="57"/>
      <c r="T133" s="269"/>
      <c r="U133" s="269"/>
      <c r="V133" s="269"/>
    </row>
    <row r="134" spans="1:22" s="44" customFormat="1" ht="14.25" thickBot="1">
      <c r="A134" s="349" t="s">
        <v>235</v>
      </c>
      <c r="B134" s="350"/>
      <c r="C134" s="350"/>
      <c r="D134" s="350"/>
      <c r="E134" s="351"/>
      <c r="F134" s="103"/>
      <c r="G134" s="104"/>
      <c r="H134" s="279"/>
      <c r="I134" s="280"/>
      <c r="J134" s="281"/>
      <c r="K134" s="282"/>
      <c r="L134" s="283"/>
      <c r="M134" s="286"/>
      <c r="N134" s="287"/>
      <c r="O134" s="255"/>
      <c r="P134" s="284"/>
      <c r="Q134" s="284"/>
      <c r="R134" s="285"/>
      <c r="S134" s="269"/>
      <c r="T134" s="269"/>
      <c r="U134" s="269"/>
      <c r="V134" s="269"/>
    </row>
    <row r="135" spans="1:22" s="44" customFormat="1" ht="156">
      <c r="A135" s="59">
        <v>1</v>
      </c>
      <c r="B135" s="68" t="s">
        <v>236</v>
      </c>
      <c r="C135" s="74"/>
      <c r="D135" s="180"/>
      <c r="E135" s="368" t="s">
        <v>244</v>
      </c>
      <c r="F135" s="196"/>
      <c r="G135" s="149" t="s">
        <v>10</v>
      </c>
      <c r="H135" s="47"/>
      <c r="I135" s="47"/>
      <c r="J135" s="312"/>
      <c r="K135" s="48"/>
      <c r="L135" s="49"/>
      <c r="M135" s="129"/>
      <c r="N135" s="129"/>
      <c r="O135" s="268"/>
      <c r="P135" s="55"/>
      <c r="Q135" s="56"/>
      <c r="R135" s="56"/>
      <c r="S135" s="57"/>
      <c r="T135" s="269"/>
      <c r="U135" s="269"/>
      <c r="V135" s="269"/>
    </row>
    <row r="136" spans="1:22" s="44" customFormat="1" ht="36">
      <c r="A136" s="59">
        <v>2</v>
      </c>
      <c r="B136" s="68" t="s">
        <v>237</v>
      </c>
      <c r="C136" s="76"/>
      <c r="D136" s="187"/>
      <c r="E136" s="60" t="s">
        <v>240</v>
      </c>
      <c r="F136" s="195"/>
      <c r="G136" s="149" t="s">
        <v>10</v>
      </c>
      <c r="H136" s="47"/>
      <c r="I136" s="47"/>
      <c r="J136" s="312"/>
      <c r="K136" s="48"/>
      <c r="L136" s="49"/>
      <c r="M136" s="129"/>
      <c r="N136" s="129"/>
      <c r="O136" s="268"/>
      <c r="P136" s="55"/>
      <c r="Q136" s="56"/>
      <c r="R136" s="56"/>
      <c r="S136" s="57"/>
      <c r="T136" s="269"/>
      <c r="U136" s="269"/>
      <c r="V136" s="269"/>
    </row>
    <row r="137" spans="1:22" s="44" customFormat="1" ht="24">
      <c r="A137" s="59">
        <v>3</v>
      </c>
      <c r="B137" s="68" t="s">
        <v>238</v>
      </c>
      <c r="C137" s="74"/>
      <c r="D137" s="180"/>
      <c r="E137" s="60" t="s">
        <v>241</v>
      </c>
      <c r="F137" s="196"/>
      <c r="G137" s="149" t="s">
        <v>10</v>
      </c>
      <c r="H137" s="47"/>
      <c r="I137" s="47"/>
      <c r="J137" s="312"/>
      <c r="K137" s="48"/>
      <c r="L137" s="49"/>
      <c r="M137" s="129"/>
      <c r="N137" s="129"/>
      <c r="O137" s="268"/>
      <c r="P137" s="55"/>
      <c r="Q137" s="56"/>
      <c r="R137" s="56"/>
      <c r="S137" s="57"/>
      <c r="T137" s="269"/>
      <c r="U137" s="269"/>
      <c r="V137" s="269"/>
    </row>
    <row r="138" spans="1:22" s="44" customFormat="1" ht="24">
      <c r="A138" s="59">
        <v>4</v>
      </c>
      <c r="B138" s="68" t="s">
        <v>239</v>
      </c>
      <c r="C138" s="74"/>
      <c r="D138" s="180"/>
      <c r="E138" s="60" t="s">
        <v>242</v>
      </c>
      <c r="F138" s="195"/>
      <c r="G138" s="149" t="s">
        <v>10</v>
      </c>
      <c r="H138" s="47"/>
      <c r="I138" s="47"/>
      <c r="J138" s="312"/>
      <c r="K138" s="48"/>
      <c r="L138" s="49"/>
      <c r="M138" s="129"/>
      <c r="N138" s="129"/>
      <c r="O138" s="268"/>
      <c r="P138" s="55"/>
      <c r="Q138" s="56"/>
      <c r="R138" s="56"/>
      <c r="S138" s="57"/>
      <c r="T138" s="269"/>
      <c r="U138" s="269"/>
      <c r="V138" s="269"/>
    </row>
    <row r="139" spans="1:22" s="44" customFormat="1" ht="144">
      <c r="A139" s="59">
        <v>5</v>
      </c>
      <c r="B139" s="68" t="s">
        <v>245</v>
      </c>
      <c r="C139" s="74"/>
      <c r="D139" s="180"/>
      <c r="E139" s="368" t="s">
        <v>248</v>
      </c>
      <c r="F139" s="196"/>
      <c r="G139" s="149" t="s">
        <v>10</v>
      </c>
      <c r="H139" s="47"/>
      <c r="I139" s="47"/>
      <c r="J139" s="312"/>
      <c r="K139" s="48"/>
      <c r="L139" s="49"/>
      <c r="M139" s="129"/>
      <c r="N139" s="129"/>
      <c r="O139" s="268"/>
      <c r="P139" s="55"/>
      <c r="Q139" s="56"/>
      <c r="R139" s="56"/>
      <c r="S139" s="57"/>
      <c r="T139" s="269"/>
      <c r="U139" s="269"/>
      <c r="V139" s="269"/>
    </row>
    <row r="140" spans="1:22" s="44" customFormat="1" ht="36">
      <c r="A140" s="59">
        <v>6</v>
      </c>
      <c r="B140" s="68" t="s">
        <v>246</v>
      </c>
      <c r="C140" s="74"/>
      <c r="D140" s="180"/>
      <c r="E140" s="72" t="s">
        <v>249</v>
      </c>
      <c r="F140" s="195"/>
      <c r="G140" s="149" t="s">
        <v>10</v>
      </c>
      <c r="H140" s="47"/>
      <c r="I140" s="47"/>
      <c r="J140" s="312"/>
      <c r="K140" s="48"/>
      <c r="L140" s="49"/>
      <c r="M140" s="129"/>
      <c r="N140" s="129"/>
      <c r="O140" s="268"/>
      <c r="P140" s="55"/>
      <c r="Q140" s="56"/>
      <c r="R140" s="56"/>
      <c r="S140" s="57"/>
      <c r="T140" s="269"/>
      <c r="U140" s="269"/>
      <c r="V140" s="269"/>
    </row>
    <row r="141" spans="1:22" s="44" customFormat="1" ht="36.75" thickBot="1">
      <c r="A141" s="59">
        <v>7</v>
      </c>
      <c r="B141" s="68" t="s">
        <v>247</v>
      </c>
      <c r="C141" s="74"/>
      <c r="D141" s="180"/>
      <c r="E141" s="72" t="s">
        <v>250</v>
      </c>
      <c r="F141" s="195"/>
      <c r="G141" s="149" t="s">
        <v>10</v>
      </c>
      <c r="H141" s="47"/>
      <c r="I141" s="47"/>
      <c r="J141" s="312"/>
      <c r="K141" s="48"/>
      <c r="L141" s="49"/>
      <c r="M141" s="129"/>
      <c r="N141" s="129"/>
      <c r="O141" s="268"/>
      <c r="P141" s="55"/>
      <c r="Q141" s="56"/>
      <c r="R141" s="56"/>
      <c r="S141" s="57"/>
      <c r="T141" s="269"/>
      <c r="U141" s="269"/>
      <c r="V141" s="269"/>
    </row>
    <row r="142" spans="1:22" s="37" customFormat="1" ht="14.25" thickBot="1">
      <c r="A142" s="115" t="s">
        <v>251</v>
      </c>
      <c r="B142" s="113"/>
      <c r="C142" s="113"/>
      <c r="D142" s="113"/>
      <c r="E142" s="114"/>
      <c r="F142" s="111"/>
      <c r="G142" s="79"/>
      <c r="H142" s="47"/>
      <c r="I142" s="47"/>
      <c r="J142" s="308"/>
      <c r="K142" s="291"/>
      <c r="L142" s="292"/>
      <c r="M142" s="131"/>
      <c r="N142" s="69"/>
      <c r="O142" s="294"/>
      <c r="P142" s="295"/>
      <c r="Q142" s="295"/>
      <c r="R142" s="296"/>
      <c r="S142" s="54"/>
      <c r="T142" s="54"/>
      <c r="U142" s="54"/>
      <c r="V142" s="54"/>
    </row>
    <row r="143" spans="1:22" s="37" customFormat="1" ht="108">
      <c r="A143" s="112">
        <v>1</v>
      </c>
      <c r="B143" s="72" t="s">
        <v>381</v>
      </c>
      <c r="C143" s="64"/>
      <c r="D143" s="52"/>
      <c r="E143" s="72" t="s">
        <v>390</v>
      </c>
      <c r="F143" s="106"/>
      <c r="G143" s="79"/>
      <c r="H143" s="47"/>
      <c r="I143" s="47"/>
      <c r="J143" s="308"/>
      <c r="K143" s="48"/>
      <c r="L143" s="49"/>
      <c r="M143" s="152"/>
      <c r="N143" s="267"/>
      <c r="O143" s="55"/>
      <c r="P143" s="56"/>
      <c r="Q143" s="56"/>
      <c r="R143" s="57"/>
      <c r="S143" s="54"/>
      <c r="T143" s="54"/>
      <c r="U143" s="54"/>
      <c r="V143" s="54"/>
    </row>
    <row r="144" spans="1:22" s="37" customFormat="1" ht="108">
      <c r="A144" s="18">
        <v>2</v>
      </c>
      <c r="B144" s="72" t="s">
        <v>382</v>
      </c>
      <c r="C144" s="65"/>
      <c r="D144" s="52"/>
      <c r="E144" s="72" t="s">
        <v>395</v>
      </c>
      <c r="F144" s="106"/>
      <c r="G144" s="79"/>
      <c r="H144" s="47"/>
      <c r="I144" s="47"/>
      <c r="J144" s="308"/>
      <c r="K144" s="48"/>
      <c r="L144" s="49"/>
      <c r="M144" s="152"/>
      <c r="N144" s="267"/>
      <c r="O144" s="55"/>
      <c r="P144" s="56"/>
      <c r="Q144" s="56"/>
      <c r="R144" s="57"/>
      <c r="S144" s="54"/>
      <c r="T144" s="54"/>
      <c r="U144" s="54"/>
      <c r="V144" s="54"/>
    </row>
    <row r="145" spans="1:22" s="37" customFormat="1" ht="108">
      <c r="A145" s="18">
        <v>3</v>
      </c>
      <c r="B145" s="72" t="s">
        <v>383</v>
      </c>
      <c r="C145" s="65"/>
      <c r="D145" s="52"/>
      <c r="E145" s="72" t="s">
        <v>397</v>
      </c>
      <c r="F145" s="106"/>
      <c r="G145" s="79"/>
      <c r="H145" s="47"/>
      <c r="I145" s="47"/>
      <c r="J145" s="308"/>
      <c r="K145" s="48"/>
      <c r="L145" s="49"/>
      <c r="M145" s="152"/>
      <c r="N145" s="267"/>
      <c r="O145" s="55"/>
      <c r="P145" s="56"/>
      <c r="Q145" s="56"/>
      <c r="R145" s="57"/>
      <c r="S145" s="54"/>
      <c r="T145" s="54"/>
      <c r="U145" s="54"/>
      <c r="V145" s="54"/>
    </row>
    <row r="146" spans="1:22" s="37" customFormat="1" ht="108">
      <c r="A146" s="18">
        <v>4</v>
      </c>
      <c r="B146" s="72" t="s">
        <v>384</v>
      </c>
      <c r="C146" s="65"/>
      <c r="D146" s="52"/>
      <c r="E146" s="72" t="s">
        <v>396</v>
      </c>
      <c r="F146" s="106"/>
      <c r="G146" s="79"/>
      <c r="H146" s="47"/>
      <c r="I146" s="47"/>
      <c r="J146" s="308"/>
      <c r="K146" s="48"/>
      <c r="L146" s="49"/>
      <c r="M146" s="152"/>
      <c r="N146" s="267"/>
      <c r="O146" s="55"/>
      <c r="P146" s="56"/>
      <c r="Q146" s="56"/>
      <c r="R146" s="57"/>
      <c r="S146" s="54"/>
      <c r="T146" s="54"/>
      <c r="U146" s="54"/>
      <c r="V146" s="54"/>
    </row>
    <row r="147" spans="1:22" s="37" customFormat="1" ht="108">
      <c r="A147" s="18">
        <v>5</v>
      </c>
      <c r="B147" s="72" t="s">
        <v>391</v>
      </c>
      <c r="C147" s="65"/>
      <c r="D147" s="52"/>
      <c r="E147" s="72" t="s">
        <v>398</v>
      </c>
      <c r="F147" s="106"/>
      <c r="G147" s="79"/>
      <c r="H147" s="47"/>
      <c r="I147" s="47"/>
      <c r="J147" s="308"/>
      <c r="K147" s="48"/>
      <c r="L147" s="49"/>
      <c r="M147" s="152"/>
      <c r="N147" s="267"/>
      <c r="O147" s="55"/>
      <c r="P147" s="56"/>
      <c r="Q147" s="56"/>
      <c r="R147" s="57"/>
      <c r="S147" s="54"/>
      <c r="T147" s="54"/>
      <c r="U147" s="54"/>
      <c r="V147" s="54"/>
    </row>
    <row r="148" spans="1:22" s="37" customFormat="1" ht="108">
      <c r="A148" s="18">
        <v>6</v>
      </c>
      <c r="B148" s="72" t="s">
        <v>392</v>
      </c>
      <c r="C148" s="65"/>
      <c r="D148" s="52"/>
      <c r="E148" s="72" t="s">
        <v>399</v>
      </c>
      <c r="F148" s="106"/>
      <c r="G148" s="79"/>
      <c r="H148" s="47"/>
      <c r="I148" s="47"/>
      <c r="J148" s="308"/>
      <c r="K148" s="48"/>
      <c r="L148" s="49"/>
      <c r="M148" s="152"/>
      <c r="N148" s="267"/>
      <c r="O148" s="55"/>
      <c r="P148" s="56"/>
      <c r="Q148" s="56"/>
      <c r="R148" s="57"/>
      <c r="S148" s="54"/>
      <c r="T148" s="54"/>
      <c r="U148" s="54"/>
      <c r="V148" s="54"/>
    </row>
    <row r="149" spans="1:22" s="37" customFormat="1" ht="108">
      <c r="A149" s="18">
        <v>7</v>
      </c>
      <c r="B149" s="72" t="s">
        <v>393</v>
      </c>
      <c r="C149" s="65"/>
      <c r="D149" s="52"/>
      <c r="E149" s="72" t="s">
        <v>400</v>
      </c>
      <c r="F149" s="106"/>
      <c r="G149" s="79"/>
      <c r="H149" s="47"/>
      <c r="I149" s="47"/>
      <c r="J149" s="308"/>
      <c r="K149" s="48"/>
      <c r="L149" s="49"/>
      <c r="M149" s="152"/>
      <c r="N149" s="267"/>
      <c r="O149" s="55"/>
      <c r="P149" s="56"/>
      <c r="Q149" s="56"/>
      <c r="R149" s="57"/>
      <c r="S149" s="54"/>
      <c r="T149" s="54"/>
      <c r="U149" s="54"/>
      <c r="V149" s="54"/>
    </row>
    <row r="150" spans="1:22" s="37" customFormat="1" ht="108">
      <c r="A150" s="18">
        <v>8</v>
      </c>
      <c r="B150" s="72" t="s">
        <v>394</v>
      </c>
      <c r="C150" s="65"/>
      <c r="D150" s="52"/>
      <c r="E150" s="72" t="s">
        <v>401</v>
      </c>
      <c r="F150" s="106"/>
      <c r="G150" s="79"/>
      <c r="H150" s="47"/>
      <c r="I150" s="47"/>
      <c r="J150" s="308"/>
      <c r="K150" s="48"/>
      <c r="L150" s="49"/>
      <c r="M150" s="152"/>
      <c r="N150" s="267"/>
      <c r="O150" s="55"/>
      <c r="P150" s="56"/>
      <c r="Q150" s="56"/>
      <c r="R150" s="57"/>
      <c r="S150" s="54"/>
      <c r="T150" s="54"/>
      <c r="U150" s="54"/>
      <c r="V150" s="54"/>
    </row>
    <row r="151" spans="1:22" s="37" customFormat="1" ht="108">
      <c r="A151" s="18">
        <v>9</v>
      </c>
      <c r="B151" s="72" t="s">
        <v>385</v>
      </c>
      <c r="C151" s="65"/>
      <c r="D151" s="52"/>
      <c r="E151" s="72" t="s">
        <v>402</v>
      </c>
      <c r="F151" s="106"/>
      <c r="G151" s="79"/>
      <c r="H151" s="47"/>
      <c r="I151" s="47"/>
      <c r="J151" s="308"/>
      <c r="K151" s="48"/>
      <c r="L151" s="49"/>
      <c r="M151" s="152"/>
      <c r="N151" s="267"/>
      <c r="O151" s="55"/>
      <c r="P151" s="56"/>
      <c r="Q151" s="56"/>
      <c r="R151" s="57"/>
      <c r="S151" s="54"/>
      <c r="T151" s="54"/>
      <c r="U151" s="54"/>
      <c r="V151" s="54"/>
    </row>
    <row r="152" spans="1:22" s="37" customFormat="1" ht="108">
      <c r="A152" s="18">
        <v>10</v>
      </c>
      <c r="B152" s="72" t="s">
        <v>386</v>
      </c>
      <c r="C152" s="65"/>
      <c r="D152" s="52"/>
      <c r="E152" s="72" t="s">
        <v>403</v>
      </c>
      <c r="F152" s="106"/>
      <c r="G152" s="79"/>
      <c r="H152" s="47"/>
      <c r="I152" s="47"/>
      <c r="J152" s="308"/>
      <c r="K152" s="48"/>
      <c r="L152" s="49"/>
      <c r="M152" s="152"/>
      <c r="N152" s="267"/>
      <c r="O152" s="55"/>
      <c r="P152" s="56"/>
      <c r="Q152" s="56"/>
      <c r="R152" s="57"/>
      <c r="S152" s="54"/>
      <c r="T152" s="54"/>
      <c r="U152" s="54"/>
      <c r="V152" s="54"/>
    </row>
    <row r="153" spans="1:22" s="37" customFormat="1" ht="108">
      <c r="A153" s="18">
        <v>11</v>
      </c>
      <c r="B153" s="72" t="s">
        <v>387</v>
      </c>
      <c r="C153" s="65"/>
      <c r="D153" s="52"/>
      <c r="E153" s="72" t="s">
        <v>404</v>
      </c>
      <c r="F153" s="106"/>
      <c r="G153" s="79"/>
      <c r="H153" s="47"/>
      <c r="I153" s="47"/>
      <c r="J153" s="308"/>
      <c r="K153" s="48"/>
      <c r="L153" s="49"/>
      <c r="M153" s="152"/>
      <c r="N153" s="267"/>
      <c r="O153" s="55"/>
      <c r="P153" s="56"/>
      <c r="Q153" s="56"/>
      <c r="R153" s="57"/>
      <c r="S153" s="54"/>
      <c r="T153" s="54"/>
      <c r="U153" s="54"/>
      <c r="V153" s="54"/>
    </row>
    <row r="154" spans="1:22" s="37" customFormat="1" ht="108">
      <c r="A154" s="18">
        <v>12</v>
      </c>
      <c r="B154" s="72" t="s">
        <v>388</v>
      </c>
      <c r="C154" s="65"/>
      <c r="D154" s="52"/>
      <c r="E154" s="72" t="s">
        <v>405</v>
      </c>
      <c r="F154" s="106"/>
      <c r="G154" s="79"/>
      <c r="H154" s="47"/>
      <c r="I154" s="47"/>
      <c r="J154" s="308"/>
      <c r="K154" s="48"/>
      <c r="L154" s="49"/>
      <c r="M154" s="152"/>
      <c r="N154" s="267"/>
      <c r="O154" s="55"/>
      <c r="P154" s="56"/>
      <c r="Q154" s="56"/>
      <c r="R154" s="57"/>
      <c r="S154" s="54"/>
      <c r="T154" s="54"/>
      <c r="U154" s="54"/>
      <c r="V154" s="54"/>
    </row>
    <row r="155" spans="1:22" s="37" customFormat="1" ht="108.75" thickBot="1">
      <c r="A155" s="18">
        <v>13</v>
      </c>
      <c r="B155" s="72" t="s">
        <v>389</v>
      </c>
      <c r="C155" s="66"/>
      <c r="D155" s="52"/>
      <c r="E155" s="72" t="s">
        <v>406</v>
      </c>
      <c r="F155" s="106"/>
      <c r="G155" s="79"/>
      <c r="H155" s="288"/>
      <c r="I155" s="289"/>
      <c r="J155" s="318"/>
      <c r="K155" s="48"/>
      <c r="L155" s="49"/>
      <c r="M155" s="152"/>
      <c r="N155" s="267"/>
      <c r="O155" s="55"/>
      <c r="P155" s="56"/>
      <c r="Q155" s="56"/>
      <c r="R155" s="57"/>
      <c r="S155" s="54"/>
      <c r="T155" s="54"/>
      <c r="U155" s="54"/>
      <c r="V155" s="54"/>
    </row>
    <row r="156" spans="1:22" s="37" customFormat="1" ht="14.25" thickBot="1">
      <c r="A156" s="116" t="s">
        <v>252</v>
      </c>
      <c r="B156" s="113"/>
      <c r="C156" s="113"/>
      <c r="D156" s="113"/>
      <c r="E156" s="114"/>
      <c r="F156" s="111"/>
      <c r="G156" s="248"/>
      <c r="H156" s="319"/>
      <c r="I156" s="320"/>
      <c r="J156" s="314"/>
      <c r="K156" s="291"/>
      <c r="L156" s="292"/>
      <c r="M156" s="131"/>
      <c r="N156" s="69"/>
      <c r="O156" s="294"/>
      <c r="P156" s="295"/>
      <c r="Q156" s="295"/>
      <c r="R156" s="296"/>
      <c r="S156" s="54"/>
      <c r="T156" s="54"/>
      <c r="U156" s="54"/>
      <c r="V156" s="54"/>
    </row>
    <row r="157" spans="1:22" s="37" customFormat="1" ht="144">
      <c r="A157" s="184">
        <v>1</v>
      </c>
      <c r="B157" s="185" t="s">
        <v>253</v>
      </c>
      <c r="C157" s="190"/>
      <c r="D157" s="180"/>
      <c r="E157" s="185" t="s">
        <v>259</v>
      </c>
      <c r="F157" s="181"/>
      <c r="G157" s="258"/>
      <c r="H157" s="47"/>
      <c r="I157" s="47"/>
      <c r="J157" s="126"/>
      <c r="K157" s="48"/>
      <c r="L157" s="49"/>
      <c r="M157" s="152"/>
      <c r="N157" s="267"/>
      <c r="O157" s="55"/>
      <c r="P157" s="56"/>
      <c r="Q157" s="56"/>
      <c r="R157" s="57"/>
      <c r="S157" s="54"/>
      <c r="T157" s="54"/>
      <c r="U157" s="54"/>
      <c r="V157" s="54"/>
    </row>
    <row r="158" spans="1:22" s="37" customFormat="1" ht="24">
      <c r="A158" s="184">
        <v>2</v>
      </c>
      <c r="B158" s="185" t="s">
        <v>254</v>
      </c>
      <c r="C158" s="190"/>
      <c r="D158" s="180"/>
      <c r="E158" s="185" t="s">
        <v>260</v>
      </c>
      <c r="F158" s="181"/>
      <c r="G158" s="258"/>
      <c r="H158" s="47"/>
      <c r="I158" s="47"/>
      <c r="J158" s="126"/>
      <c r="K158" s="48"/>
      <c r="L158" s="49"/>
      <c r="M158" s="152"/>
      <c r="N158" s="267"/>
      <c r="O158" s="55"/>
      <c r="P158" s="56"/>
      <c r="Q158" s="56"/>
      <c r="R158" s="57"/>
      <c r="S158" s="54"/>
      <c r="T158" s="54"/>
      <c r="U158" s="54"/>
      <c r="V158" s="54"/>
    </row>
    <row r="159" spans="1:22" s="37" customFormat="1" ht="24">
      <c r="A159" s="184">
        <v>3</v>
      </c>
      <c r="B159" s="185" t="s">
        <v>255</v>
      </c>
      <c r="C159" s="190"/>
      <c r="D159" s="180"/>
      <c r="E159" s="185" t="s">
        <v>261</v>
      </c>
      <c r="F159" s="181"/>
      <c r="G159" s="258"/>
      <c r="H159" s="47"/>
      <c r="I159" s="47"/>
      <c r="J159" s="126"/>
      <c r="K159" s="48"/>
      <c r="L159" s="49"/>
      <c r="M159" s="152"/>
      <c r="N159" s="267"/>
      <c r="O159" s="55"/>
      <c r="P159" s="56"/>
      <c r="Q159" s="56"/>
      <c r="R159" s="57"/>
      <c r="S159" s="54"/>
      <c r="T159" s="54"/>
      <c r="U159" s="54"/>
      <c r="V159" s="54"/>
    </row>
    <row r="160" spans="1:22" s="37" customFormat="1" ht="60">
      <c r="A160" s="18">
        <v>4</v>
      </c>
      <c r="B160" s="8" t="s">
        <v>256</v>
      </c>
      <c r="C160" s="15"/>
      <c r="D160" s="180"/>
      <c r="E160" s="185" t="s">
        <v>262</v>
      </c>
      <c r="F160" s="181"/>
      <c r="G160" s="258"/>
      <c r="H160" s="47"/>
      <c r="I160" s="47"/>
      <c r="J160" s="126"/>
      <c r="K160" s="48"/>
      <c r="L160" s="49"/>
      <c r="M160" s="152"/>
      <c r="N160" s="267"/>
      <c r="O160" s="55"/>
      <c r="P160" s="56"/>
      <c r="Q160" s="56"/>
      <c r="R160" s="57"/>
      <c r="S160" s="54"/>
      <c r="T160" s="54"/>
      <c r="U160" s="54"/>
      <c r="V160" s="54"/>
    </row>
    <row r="161" spans="1:22" s="37" customFormat="1" ht="24">
      <c r="A161" s="18">
        <v>5</v>
      </c>
      <c r="B161" s="8" t="s">
        <v>257</v>
      </c>
      <c r="C161" s="15"/>
      <c r="D161" s="180"/>
      <c r="E161" s="185" t="s">
        <v>263</v>
      </c>
      <c r="F161" s="181"/>
      <c r="G161" s="258"/>
      <c r="H161" s="47"/>
      <c r="I161" s="47"/>
      <c r="J161" s="126"/>
      <c r="K161" s="48"/>
      <c r="L161" s="49"/>
      <c r="M161" s="152"/>
      <c r="N161" s="267"/>
      <c r="O161" s="55"/>
      <c r="P161" s="56"/>
      <c r="Q161" s="56"/>
      <c r="R161" s="57"/>
      <c r="S161" s="54"/>
      <c r="T161" s="54"/>
      <c r="U161" s="54"/>
      <c r="V161" s="54"/>
    </row>
    <row r="162" spans="1:22" s="37" customFormat="1" ht="24.75" thickBot="1">
      <c r="A162" s="18">
        <v>6</v>
      </c>
      <c r="B162" s="8" t="s">
        <v>258</v>
      </c>
      <c r="C162" s="15"/>
      <c r="D162" s="180"/>
      <c r="E162" s="185" t="s">
        <v>264</v>
      </c>
      <c r="F162" s="181"/>
      <c r="G162" s="258"/>
      <c r="H162" s="47"/>
      <c r="I162" s="47"/>
      <c r="J162" s="126"/>
      <c r="K162" s="48"/>
      <c r="L162" s="49"/>
      <c r="M162" s="152"/>
      <c r="N162" s="267"/>
      <c r="O162" s="55"/>
      <c r="P162" s="56"/>
      <c r="Q162" s="56"/>
      <c r="R162" s="57"/>
      <c r="S162" s="54"/>
      <c r="T162" s="54"/>
      <c r="U162" s="54"/>
      <c r="V162" s="54"/>
    </row>
    <row r="163" spans="1:22" s="37" customFormat="1" ht="14.25" thickBot="1">
      <c r="A163" s="116" t="s">
        <v>265</v>
      </c>
      <c r="B163" s="113"/>
      <c r="C163" s="113"/>
      <c r="D163" s="113"/>
      <c r="E163" s="114"/>
      <c r="F163" s="111"/>
      <c r="G163" s="248"/>
      <c r="H163" s="319"/>
      <c r="I163" s="320"/>
      <c r="J163" s="314"/>
      <c r="K163" s="291"/>
      <c r="L163" s="292"/>
      <c r="M163" s="131"/>
      <c r="N163" s="69"/>
      <c r="O163" s="294"/>
      <c r="P163" s="295"/>
      <c r="Q163" s="295"/>
      <c r="R163" s="296"/>
      <c r="S163" s="54"/>
      <c r="T163" s="54"/>
      <c r="U163" s="54"/>
      <c r="V163" s="54"/>
    </row>
    <row r="164" spans="1:22" s="37" customFormat="1" ht="156">
      <c r="A164" s="18">
        <v>1</v>
      </c>
      <c r="B164" s="8" t="s">
        <v>266</v>
      </c>
      <c r="C164" s="15"/>
      <c r="D164" s="180"/>
      <c r="E164" s="8" t="s">
        <v>269</v>
      </c>
      <c r="F164" s="181"/>
      <c r="G164" s="258"/>
      <c r="H164" s="47"/>
      <c r="I164" s="47"/>
      <c r="J164" s="126"/>
      <c r="K164" s="48"/>
      <c r="L164" s="49"/>
      <c r="M164" s="152"/>
      <c r="N164" s="267"/>
      <c r="O164" s="55"/>
      <c r="P164" s="56"/>
      <c r="Q164" s="56"/>
      <c r="R164" s="57"/>
      <c r="S164" s="54"/>
      <c r="T164" s="54"/>
      <c r="U164" s="54"/>
      <c r="V164" s="54"/>
    </row>
    <row r="165" spans="1:22" s="37" customFormat="1" ht="24">
      <c r="A165" s="18">
        <v>2</v>
      </c>
      <c r="B165" s="8" t="s">
        <v>267</v>
      </c>
      <c r="C165" s="15"/>
      <c r="D165" s="180"/>
      <c r="E165" s="8" t="s">
        <v>270</v>
      </c>
      <c r="F165" s="181"/>
      <c r="G165" s="259"/>
      <c r="H165" s="305"/>
      <c r="I165" s="305"/>
      <c r="J165" s="322"/>
      <c r="K165" s="48"/>
      <c r="L165" s="49"/>
      <c r="M165" s="152"/>
      <c r="N165" s="267"/>
      <c r="O165" s="55"/>
      <c r="P165" s="56"/>
      <c r="Q165" s="56"/>
      <c r="R165" s="57"/>
      <c r="S165" s="54"/>
      <c r="T165" s="54"/>
      <c r="U165" s="54"/>
      <c r="V165" s="54"/>
    </row>
    <row r="166" spans="1:22" s="216" customFormat="1" ht="24.75" thickBot="1">
      <c r="A166" s="184">
        <v>3</v>
      </c>
      <c r="B166" s="222" t="s">
        <v>268</v>
      </c>
      <c r="C166" s="190"/>
      <c r="D166" s="180"/>
      <c r="E166" s="8" t="s">
        <v>271</v>
      </c>
      <c r="F166" s="221"/>
      <c r="G166" s="259"/>
      <c r="H166" s="305"/>
      <c r="I166" s="305"/>
      <c r="J166" s="322"/>
      <c r="K166" s="315"/>
      <c r="L166" s="306"/>
      <c r="M166" s="313"/>
      <c r="N166" s="309"/>
      <c r="O166" s="313"/>
      <c r="P166" s="316"/>
      <c r="Q166" s="311"/>
      <c r="R166" s="311"/>
      <c r="S166" s="250"/>
      <c r="T166" s="313"/>
      <c r="U166" s="313"/>
      <c r="V166" s="313"/>
    </row>
    <row r="167" spans="1:22" s="37" customFormat="1" ht="14.25" thickBot="1">
      <c r="A167" s="116" t="s">
        <v>272</v>
      </c>
      <c r="B167" s="113"/>
      <c r="C167" s="113"/>
      <c r="D167" s="113"/>
      <c r="E167" s="114"/>
      <c r="F167" s="111"/>
      <c r="G167" s="248"/>
      <c r="H167" s="319"/>
      <c r="I167" s="320"/>
      <c r="J167" s="314"/>
      <c r="K167" s="291"/>
      <c r="L167" s="292"/>
      <c r="M167" s="131"/>
      <c r="N167" s="69"/>
      <c r="O167" s="294"/>
      <c r="P167" s="295"/>
      <c r="Q167" s="295"/>
      <c r="R167" s="296"/>
      <c r="S167" s="54"/>
      <c r="T167" s="54"/>
      <c r="U167" s="54"/>
      <c r="V167" s="54"/>
    </row>
    <row r="168" spans="1:22" s="216" customFormat="1" ht="144">
      <c r="A168" s="184">
        <v>1</v>
      </c>
      <c r="B168" s="185" t="s">
        <v>273</v>
      </c>
      <c r="C168" s="190"/>
      <c r="D168" s="180"/>
      <c r="E168" s="185" t="s">
        <v>278</v>
      </c>
      <c r="F168" s="221"/>
      <c r="G168" s="148"/>
      <c r="H168" s="148"/>
      <c r="I168" s="148"/>
      <c r="J168" s="148"/>
      <c r="K168" s="315"/>
      <c r="L168" s="306"/>
      <c r="M168" s="313"/>
      <c r="N168" s="309"/>
      <c r="O168" s="313"/>
      <c r="P168" s="316"/>
      <c r="Q168" s="311"/>
      <c r="R168" s="311"/>
      <c r="S168" s="250"/>
      <c r="T168" s="313"/>
      <c r="U168" s="313"/>
      <c r="V168" s="313"/>
    </row>
    <row r="169" spans="1:22" s="37" customFormat="1" ht="24">
      <c r="A169" s="18">
        <v>2</v>
      </c>
      <c r="B169" s="8" t="s">
        <v>274</v>
      </c>
      <c r="C169" s="15"/>
      <c r="D169" s="346"/>
      <c r="E169" s="8" t="s">
        <v>279</v>
      </c>
      <c r="F169" s="181"/>
      <c r="G169" s="258"/>
      <c r="H169" s="47"/>
      <c r="I169" s="47"/>
      <c r="J169" s="126"/>
      <c r="K169" s="48"/>
      <c r="L169" s="49"/>
      <c r="M169" s="152"/>
      <c r="N169" s="267"/>
      <c r="O169" s="55"/>
      <c r="P169" s="56"/>
      <c r="Q169" s="56"/>
      <c r="R169" s="57"/>
      <c r="S169" s="54"/>
      <c r="T169" s="54"/>
      <c r="U169" s="54"/>
      <c r="V169" s="54"/>
    </row>
    <row r="170" spans="1:22" s="37" customFormat="1" ht="24">
      <c r="A170" s="18">
        <v>3</v>
      </c>
      <c r="B170" s="8" t="s">
        <v>275</v>
      </c>
      <c r="C170" s="15"/>
      <c r="D170" s="346"/>
      <c r="E170" s="8" t="s">
        <v>280</v>
      </c>
      <c r="F170" s="181"/>
      <c r="G170" s="258"/>
      <c r="H170" s="47"/>
      <c r="I170" s="47"/>
      <c r="J170" s="126"/>
      <c r="K170" s="48"/>
      <c r="L170" s="49"/>
      <c r="M170" s="152"/>
      <c r="N170" s="267"/>
      <c r="O170" s="55"/>
      <c r="P170" s="56"/>
      <c r="Q170" s="56"/>
      <c r="R170" s="57"/>
      <c r="S170" s="54"/>
      <c r="T170" s="54"/>
      <c r="U170" s="54"/>
      <c r="V170" s="54"/>
    </row>
    <row r="171" spans="1:22" s="37" customFormat="1" ht="36">
      <c r="A171" s="18">
        <v>4</v>
      </c>
      <c r="B171" s="8" t="s">
        <v>276</v>
      </c>
      <c r="C171" s="15"/>
      <c r="D171" s="346"/>
      <c r="E171" s="8" t="s">
        <v>281</v>
      </c>
      <c r="F171" s="181"/>
      <c r="G171" s="258"/>
      <c r="H171" s="47"/>
      <c r="I171" s="47"/>
      <c r="J171" s="126"/>
      <c r="K171" s="48"/>
      <c r="L171" s="49"/>
      <c r="M171" s="152"/>
      <c r="N171" s="267"/>
      <c r="O171" s="55"/>
      <c r="P171" s="56"/>
      <c r="Q171" s="56"/>
      <c r="R171" s="57"/>
      <c r="S171" s="54"/>
      <c r="T171" s="54"/>
      <c r="U171" s="54"/>
      <c r="V171" s="54"/>
    </row>
    <row r="172" spans="1:22" s="37" customFormat="1" ht="36">
      <c r="A172" s="18">
        <v>5</v>
      </c>
      <c r="B172" s="8" t="s">
        <v>277</v>
      </c>
      <c r="C172" s="15"/>
      <c r="D172" s="346"/>
      <c r="E172" s="8" t="s">
        <v>282</v>
      </c>
      <c r="F172" s="181"/>
      <c r="G172" s="258"/>
      <c r="H172" s="47"/>
      <c r="I172" s="47"/>
      <c r="J172" s="126"/>
      <c r="K172" s="48"/>
      <c r="L172" s="49"/>
      <c r="M172" s="152"/>
      <c r="N172" s="267"/>
      <c r="O172" s="55"/>
      <c r="P172" s="56"/>
      <c r="Q172" s="56"/>
      <c r="R172" s="57"/>
      <c r="S172" s="54"/>
      <c r="T172" s="54"/>
      <c r="U172" s="54"/>
      <c r="V172" s="54"/>
    </row>
    <row r="173" spans="1:22" s="37" customFormat="1" ht="144">
      <c r="A173" s="18">
        <v>6</v>
      </c>
      <c r="B173" s="117" t="s">
        <v>283</v>
      </c>
      <c r="C173" s="199"/>
      <c r="D173" s="346"/>
      <c r="E173" s="117" t="s">
        <v>285</v>
      </c>
      <c r="F173" s="181"/>
      <c r="G173" s="260"/>
      <c r="H173" s="47"/>
      <c r="I173" s="47"/>
      <c r="J173" s="126"/>
      <c r="K173" s="48"/>
      <c r="L173" s="49"/>
      <c r="M173" s="152"/>
      <c r="N173" s="267"/>
      <c r="O173" s="55"/>
      <c r="P173" s="56"/>
      <c r="Q173" s="56"/>
      <c r="R173" s="57"/>
      <c r="S173" s="54"/>
      <c r="T173" s="54"/>
      <c r="U173" s="54"/>
      <c r="V173" s="54"/>
    </row>
    <row r="174" spans="1:22" s="37" customFormat="1" ht="36.75" thickBot="1">
      <c r="A174" s="18">
        <v>7</v>
      </c>
      <c r="B174" s="117" t="s">
        <v>284</v>
      </c>
      <c r="C174" s="199"/>
      <c r="D174" s="346"/>
      <c r="E174" s="117" t="s">
        <v>286</v>
      </c>
      <c r="F174" s="181"/>
      <c r="G174" s="148"/>
      <c r="H174" s="148"/>
      <c r="I174" s="148"/>
      <c r="J174" s="148"/>
      <c r="K174" s="48"/>
      <c r="L174" s="49"/>
      <c r="M174" s="152"/>
      <c r="N174" s="267"/>
      <c r="O174" s="55"/>
      <c r="P174" s="56"/>
      <c r="Q174" s="56"/>
      <c r="R174" s="57"/>
      <c r="S174" s="54"/>
      <c r="T174" s="54"/>
      <c r="U174" s="54"/>
      <c r="V174" s="54"/>
    </row>
    <row r="175" spans="1:22" s="37" customFormat="1" ht="14.25" thickBot="1">
      <c r="A175" s="116" t="s">
        <v>287</v>
      </c>
      <c r="B175" s="113"/>
      <c r="C175" s="113"/>
      <c r="D175" s="113"/>
      <c r="E175" s="114"/>
      <c r="F175" s="111"/>
      <c r="G175" s="248"/>
      <c r="H175" s="319"/>
      <c r="I175" s="320"/>
      <c r="J175" s="314"/>
      <c r="K175" s="291"/>
      <c r="L175" s="292"/>
      <c r="M175" s="131"/>
      <c r="N175" s="69"/>
      <c r="O175" s="294"/>
      <c r="P175" s="295"/>
      <c r="Q175" s="295"/>
      <c r="R175" s="296"/>
      <c r="S175" s="54"/>
      <c r="T175" s="54"/>
      <c r="U175" s="54"/>
      <c r="V175" s="54"/>
    </row>
    <row r="176" spans="1:22" s="216" customFormat="1" ht="108">
      <c r="A176" s="184">
        <v>1</v>
      </c>
      <c r="B176" s="223" t="s">
        <v>288</v>
      </c>
      <c r="C176" s="224"/>
      <c r="D176" s="335"/>
      <c r="E176" s="220" t="s">
        <v>297</v>
      </c>
      <c r="F176" s="225"/>
      <c r="G176" s="261"/>
      <c r="H176" s="305"/>
      <c r="I176" s="305"/>
      <c r="J176" s="322"/>
      <c r="K176" s="315"/>
      <c r="L176" s="306"/>
      <c r="M176" s="313"/>
      <c r="N176" s="309"/>
      <c r="O176" s="313"/>
      <c r="P176" s="316"/>
      <c r="Q176" s="311"/>
      <c r="R176" s="311"/>
      <c r="S176" s="250"/>
      <c r="T176" s="313"/>
      <c r="U176" s="313"/>
      <c r="V176" s="313"/>
    </row>
    <row r="177" spans="1:22" s="216" customFormat="1" ht="24">
      <c r="A177" s="184">
        <v>2</v>
      </c>
      <c r="B177" s="223" t="s">
        <v>289</v>
      </c>
      <c r="C177" s="224"/>
      <c r="D177" s="335"/>
      <c r="E177" s="220" t="s">
        <v>295</v>
      </c>
      <c r="F177" s="225"/>
      <c r="G177" s="261"/>
      <c r="H177" s="305"/>
      <c r="I177" s="305"/>
      <c r="J177" s="322"/>
      <c r="K177" s="315"/>
      <c r="L177" s="306"/>
      <c r="M177" s="313"/>
      <c r="N177" s="309"/>
      <c r="O177" s="313"/>
      <c r="P177" s="316"/>
      <c r="Q177" s="311"/>
      <c r="R177" s="311"/>
      <c r="S177" s="250"/>
      <c r="T177" s="313"/>
      <c r="U177" s="313"/>
      <c r="V177" s="313"/>
    </row>
    <row r="178" spans="1:22" s="216" customFormat="1" ht="24">
      <c r="A178" s="184">
        <v>3</v>
      </c>
      <c r="B178" s="223" t="s">
        <v>290</v>
      </c>
      <c r="C178" s="224"/>
      <c r="D178" s="335"/>
      <c r="E178" s="220" t="s">
        <v>296</v>
      </c>
      <c r="F178" s="225"/>
      <c r="G178" s="261"/>
      <c r="H178" s="305"/>
      <c r="I178" s="305"/>
      <c r="J178" s="322"/>
      <c r="K178" s="315"/>
      <c r="L178" s="306"/>
      <c r="M178" s="313"/>
      <c r="N178" s="309"/>
      <c r="O178" s="313"/>
      <c r="P178" s="316"/>
      <c r="Q178" s="311"/>
      <c r="R178" s="311"/>
      <c r="S178" s="250"/>
      <c r="T178" s="313"/>
      <c r="U178" s="313"/>
      <c r="V178" s="313"/>
    </row>
    <row r="179" spans="1:22" s="216" customFormat="1" ht="96">
      <c r="A179" s="184">
        <v>4</v>
      </c>
      <c r="B179" s="223" t="s">
        <v>291</v>
      </c>
      <c r="C179" s="224"/>
      <c r="D179" s="335"/>
      <c r="E179" s="223" t="s">
        <v>298</v>
      </c>
      <c r="F179" s="225"/>
      <c r="G179" s="261"/>
      <c r="H179" s="305"/>
      <c r="I179" s="305"/>
      <c r="J179" s="322"/>
      <c r="K179" s="315"/>
      <c r="L179" s="306"/>
      <c r="M179" s="313"/>
      <c r="N179" s="309"/>
      <c r="O179" s="313"/>
      <c r="P179" s="316"/>
      <c r="Q179" s="311"/>
      <c r="R179" s="311"/>
      <c r="S179" s="250"/>
      <c r="T179" s="313"/>
      <c r="U179" s="313"/>
      <c r="V179" s="313"/>
    </row>
    <row r="180" spans="1:22" s="216" customFormat="1" ht="24">
      <c r="A180" s="184">
        <v>5</v>
      </c>
      <c r="B180" s="223" t="s">
        <v>292</v>
      </c>
      <c r="C180" s="224"/>
      <c r="D180" s="335"/>
      <c r="E180" s="223" t="s">
        <v>299</v>
      </c>
      <c r="F180" s="225"/>
      <c r="G180" s="261"/>
      <c r="H180" s="305"/>
      <c r="I180" s="305"/>
      <c r="J180" s="322"/>
      <c r="K180" s="315"/>
      <c r="L180" s="306"/>
      <c r="M180" s="313"/>
      <c r="N180" s="309"/>
      <c r="O180" s="313"/>
      <c r="P180" s="316"/>
      <c r="Q180" s="311"/>
      <c r="R180" s="311"/>
      <c r="S180" s="250"/>
      <c r="T180" s="313"/>
      <c r="U180" s="313"/>
      <c r="V180" s="313"/>
    </row>
    <row r="181" spans="1:22" s="216" customFormat="1" ht="24">
      <c r="A181" s="184">
        <v>6</v>
      </c>
      <c r="B181" s="223" t="s">
        <v>293</v>
      </c>
      <c r="C181" s="226"/>
      <c r="D181" s="336"/>
      <c r="E181" s="223" t="s">
        <v>300</v>
      </c>
      <c r="F181" s="225"/>
      <c r="G181" s="261"/>
      <c r="H181" s="305"/>
      <c r="I181" s="305"/>
      <c r="J181" s="322"/>
      <c r="K181" s="315"/>
      <c r="L181" s="306"/>
      <c r="M181" s="313"/>
      <c r="N181" s="309"/>
      <c r="O181" s="313"/>
      <c r="P181" s="316"/>
      <c r="Q181" s="311"/>
      <c r="R181" s="311"/>
      <c r="S181" s="250"/>
      <c r="T181" s="313"/>
      <c r="U181" s="313"/>
      <c r="V181" s="313"/>
    </row>
    <row r="182" spans="1:22" s="216" customFormat="1" ht="24">
      <c r="A182" s="184">
        <v>7</v>
      </c>
      <c r="B182" s="223" t="s">
        <v>294</v>
      </c>
      <c r="C182" s="224"/>
      <c r="D182" s="180"/>
      <c r="E182" s="223" t="s">
        <v>301</v>
      </c>
      <c r="F182" s="227"/>
      <c r="G182" s="261"/>
      <c r="H182" s="305"/>
      <c r="I182" s="305"/>
      <c r="J182" s="322"/>
      <c r="K182" s="315"/>
      <c r="L182" s="306"/>
      <c r="M182" s="313"/>
      <c r="N182" s="309"/>
      <c r="O182" s="313"/>
      <c r="P182" s="316"/>
      <c r="Q182" s="311"/>
      <c r="R182" s="311"/>
      <c r="S182" s="250"/>
      <c r="T182" s="313"/>
      <c r="U182" s="313"/>
      <c r="V182" s="313"/>
    </row>
    <row r="183" spans="1:22" s="37" customFormat="1" ht="18.75" thickBot="1">
      <c r="A183" s="360" t="s">
        <v>302</v>
      </c>
      <c r="B183" s="361"/>
      <c r="C183" s="362"/>
      <c r="D183" s="363"/>
      <c r="E183" s="364"/>
      <c r="F183" s="99"/>
      <c r="G183" s="100"/>
      <c r="H183" s="270"/>
      <c r="I183" s="271"/>
      <c r="J183" s="272"/>
      <c r="K183" s="273"/>
      <c r="L183" s="274"/>
      <c r="M183" s="275"/>
      <c r="N183" s="69"/>
      <c r="O183" s="276"/>
      <c r="P183" s="277"/>
      <c r="Q183" s="277"/>
      <c r="R183" s="278"/>
      <c r="S183" s="54"/>
      <c r="T183" s="54"/>
      <c r="U183" s="54"/>
      <c r="V183" s="54"/>
    </row>
    <row r="184" spans="1:22" s="44" customFormat="1" ht="14.25" thickBot="1">
      <c r="A184" s="349" t="s">
        <v>305</v>
      </c>
      <c r="B184" s="350"/>
      <c r="C184" s="350"/>
      <c r="D184" s="350"/>
      <c r="E184" s="351"/>
      <c r="F184" s="103"/>
      <c r="G184" s="104"/>
      <c r="H184" s="279"/>
      <c r="I184" s="280"/>
      <c r="J184" s="281"/>
      <c r="K184" s="282"/>
      <c r="L184" s="283"/>
      <c r="M184" s="286"/>
      <c r="N184" s="287"/>
      <c r="O184" s="255"/>
      <c r="P184" s="284"/>
      <c r="Q184" s="284"/>
      <c r="R184" s="285"/>
      <c r="S184" s="269"/>
      <c r="T184" s="269"/>
      <c r="U184" s="269"/>
      <c r="V184" s="269"/>
    </row>
    <row r="185" spans="1:22" s="216" customFormat="1" ht="108">
      <c r="A185" s="184">
        <v>1</v>
      </c>
      <c r="B185" s="223" t="s">
        <v>303</v>
      </c>
      <c r="C185" s="224"/>
      <c r="D185" s="336"/>
      <c r="E185" s="223" t="s">
        <v>306</v>
      </c>
      <c r="F185" s="227"/>
      <c r="G185" s="261"/>
      <c r="H185" s="305"/>
      <c r="I185" s="305"/>
      <c r="J185" s="322"/>
      <c r="K185" s="315"/>
      <c r="L185" s="306"/>
      <c r="M185" s="313"/>
      <c r="N185" s="309"/>
      <c r="O185" s="313"/>
      <c r="P185" s="316"/>
      <c r="Q185" s="311"/>
      <c r="R185" s="311"/>
      <c r="S185" s="250"/>
      <c r="T185" s="313"/>
      <c r="U185" s="313"/>
      <c r="V185" s="313"/>
    </row>
    <row r="186" spans="1:22" s="139" customFormat="1" ht="108.75" thickBot="1">
      <c r="A186" s="158">
        <v>2</v>
      </c>
      <c r="B186" s="159" t="s">
        <v>304</v>
      </c>
      <c r="C186" s="160"/>
      <c r="D186" s="138"/>
      <c r="E186" s="159" t="s">
        <v>307</v>
      </c>
      <c r="F186" s="337"/>
      <c r="G186" s="262"/>
      <c r="H186" s="172"/>
      <c r="I186" s="172"/>
      <c r="J186" s="173"/>
      <c r="K186" s="174"/>
      <c r="L186" s="175"/>
      <c r="M186" s="176"/>
      <c r="N186" s="176"/>
      <c r="O186" s="177"/>
      <c r="P186" s="178"/>
      <c r="Q186" s="178"/>
      <c r="R186" s="171"/>
      <c r="S186" s="176"/>
      <c r="T186" s="176"/>
      <c r="U186" s="176"/>
      <c r="V186" s="176"/>
    </row>
    <row r="187" spans="1:22" s="44" customFormat="1" ht="14.25" thickBot="1">
      <c r="A187" s="349" t="s">
        <v>308</v>
      </c>
      <c r="B187" s="350"/>
      <c r="C187" s="350"/>
      <c r="D187" s="350"/>
      <c r="E187" s="351"/>
      <c r="F187" s="103"/>
      <c r="G187" s="104"/>
      <c r="H187" s="279"/>
      <c r="I187" s="280"/>
      <c r="J187" s="281"/>
      <c r="K187" s="282"/>
      <c r="L187" s="283"/>
      <c r="M187" s="286"/>
      <c r="N187" s="287"/>
      <c r="O187" s="255"/>
      <c r="P187" s="284"/>
      <c r="Q187" s="284"/>
      <c r="R187" s="285"/>
      <c r="S187" s="269"/>
      <c r="T187" s="269"/>
      <c r="U187" s="269"/>
      <c r="V187" s="269"/>
    </row>
    <row r="188" spans="1:22" s="139" customFormat="1" ht="60">
      <c r="A188" s="135"/>
      <c r="B188" s="159" t="s">
        <v>309</v>
      </c>
      <c r="C188" s="160"/>
      <c r="D188" s="138"/>
      <c r="E188" s="159" t="s">
        <v>313</v>
      </c>
      <c r="F188" s="337"/>
      <c r="G188" s="262"/>
      <c r="H188" s="172"/>
      <c r="I188" s="172"/>
      <c r="J188" s="173"/>
      <c r="K188" s="174"/>
      <c r="L188" s="175"/>
      <c r="M188" s="176"/>
      <c r="N188" s="176"/>
      <c r="O188" s="177"/>
      <c r="P188" s="178"/>
      <c r="Q188" s="178"/>
      <c r="R188" s="171"/>
      <c r="S188" s="176"/>
      <c r="T188" s="176"/>
      <c r="U188" s="176"/>
      <c r="V188" s="176"/>
    </row>
    <row r="189" spans="1:22" s="139" customFormat="1" ht="60">
      <c r="A189" s="135"/>
      <c r="B189" s="159" t="s">
        <v>310</v>
      </c>
      <c r="C189" s="160"/>
      <c r="D189" s="138"/>
      <c r="E189" s="159" t="s">
        <v>314</v>
      </c>
      <c r="F189" s="337"/>
      <c r="G189" s="262"/>
      <c r="H189" s="172"/>
      <c r="I189" s="172"/>
      <c r="J189" s="323"/>
      <c r="K189" s="174"/>
      <c r="L189" s="175"/>
      <c r="M189" s="176"/>
      <c r="N189" s="176"/>
      <c r="O189" s="177"/>
      <c r="P189" s="178"/>
      <c r="Q189" s="178"/>
      <c r="R189" s="171"/>
      <c r="S189" s="176"/>
      <c r="T189" s="176"/>
      <c r="U189" s="176"/>
      <c r="V189" s="176"/>
    </row>
    <row r="190" spans="1:22" s="139" customFormat="1" ht="60">
      <c r="A190" s="135"/>
      <c r="B190" s="159" t="s">
        <v>311</v>
      </c>
      <c r="C190" s="160"/>
      <c r="D190" s="138"/>
      <c r="E190" s="159" t="s">
        <v>315</v>
      </c>
      <c r="F190" s="337"/>
      <c r="G190" s="262"/>
      <c r="H190" s="172"/>
      <c r="I190" s="172"/>
      <c r="J190" s="173"/>
      <c r="K190" s="174"/>
      <c r="L190" s="175"/>
      <c r="M190" s="176"/>
      <c r="N190" s="176"/>
      <c r="O190" s="177"/>
      <c r="P190" s="178"/>
      <c r="Q190" s="178"/>
      <c r="R190" s="171"/>
      <c r="S190" s="176"/>
      <c r="T190" s="176"/>
      <c r="U190" s="176"/>
      <c r="V190" s="176"/>
    </row>
    <row r="191" spans="1:22" s="139" customFormat="1" ht="60">
      <c r="A191" s="135"/>
      <c r="B191" s="159" t="s">
        <v>312</v>
      </c>
      <c r="C191" s="160"/>
      <c r="D191" s="138"/>
      <c r="E191" s="159" t="s">
        <v>316</v>
      </c>
      <c r="F191" s="337"/>
      <c r="G191" s="215"/>
      <c r="H191" s="240"/>
      <c r="I191" s="240"/>
      <c r="J191" s="241"/>
      <c r="K191" s="174"/>
      <c r="L191" s="175"/>
      <c r="M191" s="176"/>
      <c r="N191" s="176"/>
      <c r="O191" s="177"/>
      <c r="P191" s="178"/>
      <c r="Q191" s="178"/>
      <c r="R191" s="171"/>
      <c r="S191" s="176"/>
      <c r="T191" s="176"/>
      <c r="U191" s="176"/>
      <c r="V191" s="176"/>
    </row>
    <row r="192" spans="1:22" s="139" customFormat="1" ht="60.75" thickBot="1">
      <c r="A192" s="135"/>
      <c r="B192" s="159" t="s">
        <v>317</v>
      </c>
      <c r="C192" s="161"/>
      <c r="D192" s="162"/>
      <c r="E192" s="159" t="s">
        <v>318</v>
      </c>
      <c r="F192" s="194"/>
      <c r="G192" s="262"/>
      <c r="H192" s="172"/>
      <c r="I192" s="172"/>
      <c r="J192" s="173"/>
      <c r="K192" s="174"/>
      <c r="L192" s="175"/>
      <c r="M192" s="176"/>
      <c r="N192" s="176"/>
      <c r="O192" s="177"/>
      <c r="P192" s="178"/>
      <c r="Q192" s="178"/>
      <c r="R192" s="171"/>
      <c r="S192" s="176"/>
      <c r="T192" s="176"/>
      <c r="U192" s="176"/>
      <c r="V192" s="176"/>
    </row>
    <row r="193" spans="1:22" s="44" customFormat="1" ht="14.25" thickBot="1">
      <c r="A193" s="349" t="s">
        <v>319</v>
      </c>
      <c r="B193" s="350"/>
      <c r="C193" s="350"/>
      <c r="D193" s="350"/>
      <c r="E193" s="351"/>
      <c r="F193" s="103"/>
      <c r="G193" s="104"/>
      <c r="H193" s="279"/>
      <c r="I193" s="280"/>
      <c r="J193" s="281"/>
      <c r="K193" s="282"/>
      <c r="L193" s="283"/>
      <c r="M193" s="286"/>
      <c r="N193" s="287"/>
      <c r="O193" s="255"/>
      <c r="P193" s="284"/>
      <c r="Q193" s="284"/>
      <c r="R193" s="285"/>
      <c r="S193" s="269"/>
      <c r="T193" s="269"/>
      <c r="U193" s="269"/>
      <c r="V193" s="269"/>
    </row>
    <row r="194" spans="1:22" s="139" customFormat="1" ht="96">
      <c r="A194" s="135">
        <v>1</v>
      </c>
      <c r="B194" s="159" t="s">
        <v>320</v>
      </c>
      <c r="C194" s="161"/>
      <c r="D194" s="162"/>
      <c r="E194" s="369" t="s">
        <v>322</v>
      </c>
      <c r="F194" s="194"/>
      <c r="G194" s="262"/>
      <c r="H194" s="172"/>
      <c r="I194" s="172"/>
      <c r="J194" s="173"/>
      <c r="K194" s="174"/>
      <c r="L194" s="175"/>
      <c r="M194" s="176"/>
      <c r="N194" s="176"/>
      <c r="O194" s="177"/>
      <c r="P194" s="178"/>
      <c r="Q194" s="178"/>
      <c r="R194" s="171"/>
      <c r="S194" s="176"/>
      <c r="T194" s="176"/>
      <c r="U194" s="176"/>
      <c r="V194" s="176"/>
    </row>
    <row r="195" spans="1:22" s="139" customFormat="1" ht="72.75" thickBot="1">
      <c r="A195" s="135">
        <v>2</v>
      </c>
      <c r="B195" s="159" t="s">
        <v>321</v>
      </c>
      <c r="C195" s="161"/>
      <c r="D195" s="162"/>
      <c r="E195" s="159" t="s">
        <v>323</v>
      </c>
      <c r="F195" s="194"/>
      <c r="G195" s="123"/>
      <c r="H195" s="279"/>
      <c r="I195" s="280"/>
      <c r="J195" s="281"/>
      <c r="K195" s="174"/>
      <c r="L195" s="175"/>
      <c r="M195" s="176"/>
      <c r="N195" s="176"/>
      <c r="O195" s="177"/>
      <c r="P195" s="178"/>
      <c r="Q195" s="178"/>
      <c r="R195" s="171"/>
      <c r="S195" s="176"/>
      <c r="T195" s="176"/>
      <c r="U195" s="176"/>
      <c r="V195" s="176"/>
    </row>
    <row r="196" spans="1:22" s="44" customFormat="1" ht="14.25" thickBot="1">
      <c r="A196" s="349" t="s">
        <v>324</v>
      </c>
      <c r="B196" s="350"/>
      <c r="C196" s="350"/>
      <c r="D196" s="350"/>
      <c r="E196" s="351"/>
      <c r="F196" s="103"/>
      <c r="G196" s="104"/>
      <c r="H196" s="279"/>
      <c r="I196" s="280"/>
      <c r="J196" s="281"/>
      <c r="K196" s="282"/>
      <c r="L196" s="283"/>
      <c r="M196" s="286"/>
      <c r="N196" s="287"/>
      <c r="O196" s="255"/>
      <c r="P196" s="284"/>
      <c r="Q196" s="284"/>
      <c r="R196" s="285"/>
      <c r="S196" s="269"/>
      <c r="T196" s="269"/>
      <c r="U196" s="269"/>
      <c r="V196" s="269"/>
    </row>
    <row r="197" spans="1:22" s="37" customFormat="1" ht="132">
      <c r="A197" s="18"/>
      <c r="B197" s="8" t="s">
        <v>325</v>
      </c>
      <c r="C197" s="15"/>
      <c r="D197" s="180"/>
      <c r="E197" s="370" t="s">
        <v>326</v>
      </c>
      <c r="F197" s="193"/>
      <c r="G197" s="147"/>
      <c r="H197" s="47"/>
      <c r="I197" s="47"/>
      <c r="J197" s="126"/>
      <c r="K197" s="48"/>
      <c r="L197" s="49"/>
      <c r="M197" s="152"/>
      <c r="N197" s="152"/>
      <c r="O197" s="267"/>
      <c r="P197" s="55"/>
      <c r="Q197" s="56"/>
      <c r="R197" s="56"/>
      <c r="S197" s="57"/>
      <c r="T197" s="54"/>
      <c r="U197" s="54"/>
      <c r="V197" s="54"/>
    </row>
    <row r="198" spans="1:22" s="37" customFormat="1" ht="24">
      <c r="A198" s="18"/>
      <c r="B198" s="8" t="s">
        <v>327</v>
      </c>
      <c r="C198" s="15"/>
      <c r="D198" s="180"/>
      <c r="E198" s="8" t="s">
        <v>329</v>
      </c>
      <c r="F198" s="193"/>
      <c r="G198" s="147"/>
      <c r="H198" s="47"/>
      <c r="I198" s="47"/>
      <c r="J198" s="126"/>
      <c r="K198" s="48"/>
      <c r="L198" s="49"/>
      <c r="M198" s="152"/>
      <c r="N198" s="152"/>
      <c r="O198" s="267"/>
      <c r="P198" s="55"/>
      <c r="Q198" s="56"/>
      <c r="R198" s="56"/>
      <c r="S198" s="57"/>
      <c r="T198" s="54"/>
      <c r="U198" s="54"/>
      <c r="V198" s="54"/>
    </row>
    <row r="199" spans="1:22" s="37" customFormat="1" ht="24.75" thickBot="1">
      <c r="A199" s="18"/>
      <c r="B199" s="8" t="s">
        <v>328</v>
      </c>
      <c r="C199" s="15"/>
      <c r="D199" s="180"/>
      <c r="E199" s="8" t="s">
        <v>330</v>
      </c>
      <c r="F199" s="181"/>
      <c r="G199" s="147"/>
      <c r="H199" s="47"/>
      <c r="I199" s="47"/>
      <c r="J199" s="126"/>
      <c r="K199" s="48"/>
      <c r="L199" s="49"/>
      <c r="M199" s="152"/>
      <c r="N199" s="152"/>
      <c r="O199" s="267"/>
      <c r="P199" s="55"/>
      <c r="Q199" s="56"/>
      <c r="R199" s="56"/>
      <c r="S199" s="57"/>
      <c r="T199" s="54"/>
      <c r="U199" s="54"/>
      <c r="V199" s="54"/>
    </row>
    <row r="200" spans="1:22" s="44" customFormat="1" ht="14.25" thickBot="1">
      <c r="A200" s="349" t="s">
        <v>331</v>
      </c>
      <c r="B200" s="350"/>
      <c r="C200" s="350"/>
      <c r="D200" s="350"/>
      <c r="E200" s="351"/>
      <c r="F200" s="103"/>
      <c r="G200" s="104"/>
      <c r="H200" s="279"/>
      <c r="I200" s="280"/>
      <c r="J200" s="281"/>
      <c r="K200" s="282"/>
      <c r="L200" s="283"/>
      <c r="M200" s="286"/>
      <c r="N200" s="287"/>
      <c r="O200" s="255"/>
      <c r="P200" s="284"/>
      <c r="Q200" s="284"/>
      <c r="R200" s="285"/>
      <c r="S200" s="269"/>
      <c r="T200" s="269"/>
      <c r="U200" s="269"/>
      <c r="V200" s="269"/>
    </row>
    <row r="201" spans="1:22" s="37" customFormat="1" ht="96">
      <c r="A201" s="18">
        <v>1</v>
      </c>
      <c r="B201" s="8" t="s">
        <v>332</v>
      </c>
      <c r="C201" s="15"/>
      <c r="D201" s="180"/>
      <c r="E201" s="8" t="s">
        <v>334</v>
      </c>
      <c r="F201" s="181"/>
      <c r="G201" s="147"/>
      <c r="H201" s="47"/>
      <c r="I201" s="47"/>
      <c r="J201" s="126"/>
      <c r="K201" s="48"/>
      <c r="L201" s="49"/>
      <c r="M201" s="152"/>
      <c r="N201" s="152"/>
      <c r="O201" s="267"/>
      <c r="P201" s="55"/>
      <c r="Q201" s="56"/>
      <c r="R201" s="56"/>
      <c r="S201" s="57"/>
      <c r="T201" s="54"/>
      <c r="U201" s="54"/>
      <c r="V201" s="54"/>
    </row>
    <row r="202" spans="1:22" s="37" customFormat="1" ht="72">
      <c r="A202" s="18">
        <v>2</v>
      </c>
      <c r="B202" s="8" t="s">
        <v>333</v>
      </c>
      <c r="C202" s="15"/>
      <c r="D202" s="180"/>
      <c r="E202" s="8" t="s">
        <v>335</v>
      </c>
      <c r="F202" s="181"/>
      <c r="G202" s="147"/>
      <c r="H202" s="47"/>
      <c r="I202" s="47"/>
      <c r="J202" s="126"/>
      <c r="K202" s="48"/>
      <c r="L202" s="49"/>
      <c r="M202" s="152"/>
      <c r="N202" s="152"/>
      <c r="O202" s="267"/>
      <c r="P202" s="55"/>
      <c r="Q202" s="56"/>
      <c r="R202" s="56"/>
      <c r="S202" s="57"/>
      <c r="T202" s="54"/>
      <c r="U202" s="54"/>
      <c r="V202" s="54"/>
    </row>
    <row r="203" spans="1:22" s="37" customFormat="1" ht="18.75" thickBot="1">
      <c r="A203" s="360" t="s">
        <v>336</v>
      </c>
      <c r="B203" s="361"/>
      <c r="C203" s="362"/>
      <c r="D203" s="363"/>
      <c r="E203" s="364"/>
      <c r="F203" s="99"/>
      <c r="G203" s="100"/>
      <c r="H203" s="270"/>
      <c r="I203" s="271"/>
      <c r="J203" s="272"/>
      <c r="K203" s="273"/>
      <c r="L203" s="274"/>
      <c r="M203" s="275"/>
      <c r="N203" s="69"/>
      <c r="O203" s="276"/>
      <c r="P203" s="277"/>
      <c r="Q203" s="277"/>
      <c r="R203" s="278"/>
      <c r="S203" s="54"/>
      <c r="T203" s="54"/>
      <c r="U203" s="54"/>
      <c r="V203" s="54"/>
    </row>
    <row r="204" spans="1:22" s="44" customFormat="1" ht="14.25" thickBot="1">
      <c r="A204" s="349" t="s">
        <v>337</v>
      </c>
      <c r="B204" s="350"/>
      <c r="C204" s="350"/>
      <c r="D204" s="350"/>
      <c r="E204" s="351"/>
      <c r="F204" s="103"/>
      <c r="G204" s="104"/>
      <c r="H204" s="279"/>
      <c r="I204" s="280"/>
      <c r="J204" s="281"/>
      <c r="K204" s="282"/>
      <c r="L204" s="283"/>
      <c r="M204" s="286"/>
      <c r="N204" s="287"/>
      <c r="O204" s="255"/>
      <c r="P204" s="284"/>
      <c r="Q204" s="284"/>
      <c r="R204" s="285"/>
      <c r="S204" s="269"/>
      <c r="T204" s="269"/>
      <c r="U204" s="269"/>
      <c r="V204" s="269"/>
    </row>
    <row r="205" spans="1:22" s="37" customFormat="1" ht="36">
      <c r="A205" s="18">
        <v>1</v>
      </c>
      <c r="B205" s="8" t="s">
        <v>338</v>
      </c>
      <c r="C205" s="15"/>
      <c r="D205" s="180"/>
      <c r="E205" s="8" t="s">
        <v>341</v>
      </c>
      <c r="F205" s="193"/>
      <c r="G205" s="147"/>
      <c r="H205" s="47"/>
      <c r="I205" s="47"/>
      <c r="J205" s="126"/>
      <c r="K205" s="48"/>
      <c r="L205" s="49"/>
      <c r="M205" s="152"/>
      <c r="N205" s="152"/>
      <c r="O205" s="267"/>
      <c r="P205" s="55"/>
      <c r="Q205" s="56"/>
      <c r="R205" s="56"/>
      <c r="S205" s="57"/>
      <c r="T205" s="54"/>
      <c r="U205" s="54"/>
      <c r="V205" s="54"/>
    </row>
    <row r="206" spans="1:22" s="37" customFormat="1" ht="36">
      <c r="A206" s="18">
        <v>2</v>
      </c>
      <c r="B206" s="8" t="s">
        <v>339</v>
      </c>
      <c r="C206" s="15"/>
      <c r="D206" s="180"/>
      <c r="E206" s="8" t="s">
        <v>342</v>
      </c>
      <c r="F206" s="193"/>
      <c r="G206" s="147"/>
      <c r="H206" s="47"/>
      <c r="I206" s="47"/>
      <c r="J206" s="126"/>
      <c r="K206" s="48"/>
      <c r="L206" s="49"/>
      <c r="M206" s="152"/>
      <c r="N206" s="152"/>
      <c r="O206" s="267"/>
      <c r="P206" s="55"/>
      <c r="Q206" s="56"/>
      <c r="R206" s="56"/>
      <c r="S206" s="57"/>
      <c r="T206" s="54"/>
      <c r="U206" s="54"/>
      <c r="V206" s="54"/>
    </row>
    <row r="207" spans="1:22" s="37" customFormat="1" ht="36.75" thickBot="1">
      <c r="A207" s="18">
        <v>3</v>
      </c>
      <c r="B207" s="8" t="s">
        <v>340</v>
      </c>
      <c r="C207" s="15"/>
      <c r="D207" s="180"/>
      <c r="E207" s="8" t="s">
        <v>343</v>
      </c>
      <c r="F207" s="193"/>
      <c r="G207" s="147"/>
      <c r="H207" s="47"/>
      <c r="I207" s="47"/>
      <c r="J207" s="126"/>
      <c r="K207" s="48"/>
      <c r="L207" s="49"/>
      <c r="M207" s="152"/>
      <c r="N207" s="152"/>
      <c r="O207" s="267"/>
      <c r="P207" s="55"/>
      <c r="Q207" s="56"/>
      <c r="R207" s="56"/>
      <c r="S207" s="57"/>
      <c r="T207" s="54"/>
      <c r="U207" s="54"/>
      <c r="V207" s="54"/>
    </row>
    <row r="208" spans="1:22" s="44" customFormat="1" ht="14.25" thickBot="1">
      <c r="A208" s="349" t="s">
        <v>344</v>
      </c>
      <c r="B208" s="350"/>
      <c r="C208" s="350"/>
      <c r="D208" s="350"/>
      <c r="E208" s="351"/>
      <c r="F208" s="103"/>
      <c r="G208" s="104"/>
      <c r="H208" s="279"/>
      <c r="I208" s="280"/>
      <c r="J208" s="281"/>
      <c r="K208" s="282"/>
      <c r="L208" s="283"/>
      <c r="M208" s="286"/>
      <c r="N208" s="287"/>
      <c r="O208" s="255"/>
      <c r="P208" s="284"/>
      <c r="Q208" s="284"/>
      <c r="R208" s="285"/>
      <c r="S208" s="269"/>
      <c r="T208" s="269"/>
      <c r="U208" s="269"/>
      <c r="V208" s="269"/>
    </row>
    <row r="209" spans="1:22" s="37" customFormat="1" ht="60.75" thickBot="1">
      <c r="A209" s="18">
        <v>1</v>
      </c>
      <c r="B209" s="33" t="s">
        <v>345</v>
      </c>
      <c r="C209" s="130"/>
      <c r="D209" s="180"/>
      <c r="E209" s="34" t="s">
        <v>346</v>
      </c>
      <c r="F209" s="181"/>
      <c r="G209" s="147"/>
      <c r="H209" s="47"/>
      <c r="I209" s="47"/>
      <c r="J209" s="126"/>
      <c r="K209" s="48"/>
      <c r="L209" s="49"/>
      <c r="M209" s="152"/>
      <c r="N209" s="152"/>
      <c r="O209" s="267"/>
      <c r="P209" s="55"/>
      <c r="Q209" s="56"/>
      <c r="R209" s="56"/>
      <c r="S209" s="57"/>
      <c r="T209" s="54"/>
      <c r="U209" s="54"/>
      <c r="V209" s="54"/>
    </row>
    <row r="210" spans="1:22" s="44" customFormat="1" ht="14.25" thickBot="1">
      <c r="A210" s="349" t="s">
        <v>347</v>
      </c>
      <c r="B210" s="350"/>
      <c r="C210" s="350"/>
      <c r="D210" s="350"/>
      <c r="E210" s="351"/>
      <c r="F210" s="103"/>
      <c r="G210" s="104"/>
      <c r="H210" s="279"/>
      <c r="I210" s="280"/>
      <c r="J210" s="281"/>
      <c r="K210" s="282"/>
      <c r="L210" s="283"/>
      <c r="M210" s="286"/>
      <c r="N210" s="287"/>
      <c r="O210" s="255"/>
      <c r="P210" s="284"/>
      <c r="Q210" s="284"/>
      <c r="R210" s="285"/>
      <c r="S210" s="269"/>
      <c r="T210" s="269"/>
      <c r="U210" s="269"/>
      <c r="V210" s="269"/>
    </row>
    <row r="211" spans="1:22" s="37" customFormat="1" ht="36">
      <c r="A211" s="18">
        <v>1</v>
      </c>
      <c r="B211" s="33" t="s">
        <v>348</v>
      </c>
      <c r="C211" s="130"/>
      <c r="D211" s="180"/>
      <c r="E211" s="34" t="s">
        <v>350</v>
      </c>
      <c r="F211" s="181"/>
      <c r="G211" s="147"/>
      <c r="H211" s="47"/>
      <c r="I211" s="47"/>
      <c r="J211" s="126"/>
      <c r="K211" s="48"/>
      <c r="L211" s="49"/>
      <c r="M211" s="152"/>
      <c r="N211" s="152"/>
      <c r="O211" s="267"/>
      <c r="P211" s="55"/>
      <c r="Q211" s="56"/>
      <c r="R211" s="56"/>
      <c r="S211" s="57"/>
      <c r="T211" s="54"/>
      <c r="U211" s="54"/>
      <c r="V211" s="54"/>
    </row>
    <row r="212" spans="1:22" s="37" customFormat="1" ht="36.75" thickBot="1">
      <c r="A212" s="18">
        <v>2</v>
      </c>
      <c r="B212" s="33" t="s">
        <v>349</v>
      </c>
      <c r="C212" s="130"/>
      <c r="D212" s="180"/>
      <c r="E212" s="34" t="s">
        <v>351</v>
      </c>
      <c r="F212" s="193"/>
      <c r="G212" s="147"/>
      <c r="H212" s="47"/>
      <c r="I212" s="47"/>
      <c r="J212" s="126"/>
      <c r="K212" s="48"/>
      <c r="L212" s="49"/>
      <c r="M212" s="152"/>
      <c r="N212" s="152"/>
      <c r="O212" s="267"/>
      <c r="P212" s="55"/>
      <c r="Q212" s="56"/>
      <c r="R212" s="56"/>
      <c r="S212" s="57"/>
      <c r="T212" s="54"/>
      <c r="U212" s="54"/>
      <c r="V212" s="54"/>
    </row>
    <row r="213" spans="1:22" s="44" customFormat="1" ht="14.25" thickBot="1">
      <c r="A213" s="349" t="s">
        <v>352</v>
      </c>
      <c r="B213" s="350"/>
      <c r="C213" s="350"/>
      <c r="D213" s="350"/>
      <c r="E213" s="351"/>
      <c r="F213" s="103"/>
      <c r="G213" s="104"/>
      <c r="H213" s="279"/>
      <c r="I213" s="280"/>
      <c r="J213" s="281"/>
      <c r="K213" s="282"/>
      <c r="L213" s="283"/>
      <c r="M213" s="286"/>
      <c r="N213" s="287"/>
      <c r="O213" s="255"/>
      <c r="P213" s="284"/>
      <c r="Q213" s="284"/>
      <c r="R213" s="285"/>
      <c r="S213" s="269"/>
      <c r="T213" s="269"/>
      <c r="U213" s="269"/>
      <c r="V213" s="269"/>
    </row>
    <row r="214" spans="1:22" s="37" customFormat="1" ht="48">
      <c r="A214" s="18">
        <v>1</v>
      </c>
      <c r="B214" s="371" t="s">
        <v>353</v>
      </c>
      <c r="C214" s="372"/>
      <c r="D214" s="180"/>
      <c r="E214" s="373" t="s">
        <v>354</v>
      </c>
      <c r="F214" s="181"/>
      <c r="G214" s="120"/>
      <c r="H214" s="324"/>
      <c r="I214" s="325"/>
      <c r="J214" s="164"/>
      <c r="K214" s="48"/>
      <c r="L214" s="49"/>
      <c r="M214" s="152"/>
      <c r="N214" s="152"/>
      <c r="O214" s="267"/>
      <c r="P214" s="55"/>
      <c r="Q214" s="56"/>
      <c r="R214" s="56"/>
      <c r="S214" s="57"/>
      <c r="T214" s="54"/>
      <c r="U214" s="54"/>
      <c r="V214" s="54"/>
    </row>
    <row r="215" spans="1:22" s="37" customFormat="1" ht="18.75" thickBot="1">
      <c r="A215" s="360" t="s">
        <v>355</v>
      </c>
      <c r="B215" s="361"/>
      <c r="C215" s="362"/>
      <c r="D215" s="363"/>
      <c r="E215" s="364"/>
      <c r="F215" s="99"/>
      <c r="G215" s="100"/>
      <c r="H215" s="270"/>
      <c r="I215" s="271"/>
      <c r="J215" s="272"/>
      <c r="K215" s="273"/>
      <c r="L215" s="274"/>
      <c r="M215" s="275"/>
      <c r="N215" s="69"/>
      <c r="O215" s="276"/>
      <c r="P215" s="277"/>
      <c r="Q215" s="277"/>
      <c r="R215" s="278"/>
      <c r="S215" s="54"/>
      <c r="T215" s="54"/>
      <c r="U215" s="54"/>
      <c r="V215" s="54"/>
    </row>
    <row r="216" spans="1:22" s="44" customFormat="1" ht="14.25" thickBot="1">
      <c r="A216" s="349" t="s">
        <v>356</v>
      </c>
      <c r="B216" s="350"/>
      <c r="C216" s="350"/>
      <c r="D216" s="350"/>
      <c r="E216" s="351"/>
      <c r="F216" s="103"/>
      <c r="G216" s="104"/>
      <c r="H216" s="279"/>
      <c r="I216" s="280"/>
      <c r="J216" s="281"/>
      <c r="K216" s="282"/>
      <c r="L216" s="283"/>
      <c r="M216" s="286"/>
      <c r="N216" s="287"/>
      <c r="O216" s="255"/>
      <c r="P216" s="284"/>
      <c r="Q216" s="284"/>
      <c r="R216" s="285"/>
      <c r="S216" s="269"/>
      <c r="T216" s="269"/>
      <c r="U216" s="269"/>
      <c r="V216" s="269"/>
    </row>
    <row r="217" spans="1:22" s="37" customFormat="1" ht="48">
      <c r="A217" s="18">
        <v>1</v>
      </c>
      <c r="B217" s="36" t="s">
        <v>357</v>
      </c>
      <c r="C217" s="36"/>
      <c r="D217" s="180"/>
      <c r="E217" s="36" t="s">
        <v>363</v>
      </c>
      <c r="F217" s="179"/>
      <c r="G217" s="147"/>
      <c r="H217" s="47"/>
      <c r="I217" s="47"/>
      <c r="J217" s="126"/>
      <c r="K217" s="48"/>
      <c r="L217" s="49"/>
      <c r="M217" s="152"/>
      <c r="N217" s="152"/>
      <c r="O217" s="267"/>
      <c r="P217" s="55"/>
      <c r="Q217" s="56"/>
      <c r="R217" s="56"/>
      <c r="S217" s="57"/>
      <c r="T217" s="54"/>
      <c r="U217" s="54"/>
      <c r="V217" s="54"/>
    </row>
    <row r="218" spans="1:22" s="37" customFormat="1" ht="48">
      <c r="A218" s="18">
        <v>2</v>
      </c>
      <c r="B218" s="36" t="s">
        <v>358</v>
      </c>
      <c r="C218" s="121"/>
      <c r="D218" s="180"/>
      <c r="E218" s="36" t="s">
        <v>364</v>
      </c>
      <c r="F218" s="179"/>
      <c r="G218" s="147"/>
      <c r="H218" s="47"/>
      <c r="I218" s="47"/>
      <c r="J218" s="126"/>
      <c r="K218" s="48"/>
      <c r="L218" s="49"/>
      <c r="M218" s="152"/>
      <c r="N218" s="152"/>
      <c r="O218" s="267"/>
      <c r="P218" s="55"/>
      <c r="Q218" s="56"/>
      <c r="R218" s="56"/>
      <c r="S218" s="57"/>
      <c r="T218" s="54"/>
      <c r="U218" s="54"/>
      <c r="V218" s="54"/>
    </row>
    <row r="219" spans="1:22" s="37" customFormat="1" ht="36">
      <c r="A219" s="18">
        <v>3</v>
      </c>
      <c r="B219" s="36" t="s">
        <v>359</v>
      </c>
      <c r="C219" s="121"/>
      <c r="D219" s="180"/>
      <c r="E219" s="36" t="s">
        <v>365</v>
      </c>
      <c r="F219" s="179"/>
      <c r="G219" s="147"/>
      <c r="H219" s="47"/>
      <c r="I219" s="47"/>
      <c r="J219" s="126"/>
      <c r="K219" s="48"/>
      <c r="L219" s="49"/>
      <c r="M219" s="152"/>
      <c r="N219" s="152"/>
      <c r="O219" s="267"/>
      <c r="P219" s="55"/>
      <c r="Q219" s="56"/>
      <c r="R219" s="56"/>
      <c r="S219" s="57"/>
      <c r="T219" s="54"/>
      <c r="U219" s="54"/>
      <c r="V219" s="54"/>
    </row>
    <row r="220" spans="1:22" s="37" customFormat="1" ht="48">
      <c r="A220" s="18">
        <v>4</v>
      </c>
      <c r="B220" s="36" t="s">
        <v>360</v>
      </c>
      <c r="C220" s="121"/>
      <c r="D220" s="180"/>
      <c r="E220" s="36" t="s">
        <v>366</v>
      </c>
      <c r="F220" s="179"/>
      <c r="G220" s="147"/>
      <c r="H220" s="47"/>
      <c r="I220" s="47"/>
      <c r="J220" s="126"/>
      <c r="K220" s="48"/>
      <c r="L220" s="49"/>
      <c r="M220" s="152"/>
      <c r="N220" s="152"/>
      <c r="O220" s="267"/>
      <c r="P220" s="55"/>
      <c r="Q220" s="56"/>
      <c r="R220" s="56"/>
      <c r="S220" s="57"/>
      <c r="T220" s="54"/>
      <c r="U220" s="54"/>
      <c r="V220" s="54"/>
    </row>
    <row r="221" spans="1:22" s="37" customFormat="1" ht="36">
      <c r="A221" s="18">
        <v>5</v>
      </c>
      <c r="B221" s="36" t="s">
        <v>361</v>
      </c>
      <c r="C221" s="121"/>
      <c r="D221" s="180"/>
      <c r="E221" s="36" t="s">
        <v>367</v>
      </c>
      <c r="F221" s="179"/>
      <c r="G221" s="147"/>
      <c r="H221" s="47"/>
      <c r="I221" s="47"/>
      <c r="J221" s="126"/>
      <c r="K221" s="48"/>
      <c r="L221" s="49"/>
      <c r="M221" s="152"/>
      <c r="N221" s="152"/>
      <c r="O221" s="267"/>
      <c r="P221" s="55"/>
      <c r="Q221" s="56"/>
      <c r="R221" s="56"/>
      <c r="S221" s="57"/>
      <c r="T221" s="54"/>
      <c r="U221" s="54"/>
      <c r="V221" s="54"/>
    </row>
    <row r="222" spans="1:22" s="37" customFormat="1" ht="48.75" thickBot="1">
      <c r="A222" s="18">
        <v>6</v>
      </c>
      <c r="B222" s="36" t="s">
        <v>362</v>
      </c>
      <c r="C222" s="121"/>
      <c r="D222" s="180"/>
      <c r="E222" s="36" t="s">
        <v>368</v>
      </c>
      <c r="F222" s="179"/>
      <c r="G222" s="147"/>
      <c r="H222" s="47"/>
      <c r="I222" s="47"/>
      <c r="J222" s="126"/>
      <c r="K222" s="48"/>
      <c r="L222" s="49"/>
      <c r="M222" s="152"/>
      <c r="N222" s="152"/>
      <c r="O222" s="267"/>
      <c r="P222" s="55"/>
      <c r="Q222" s="56"/>
      <c r="R222" s="56"/>
      <c r="S222" s="57"/>
      <c r="T222" s="54"/>
      <c r="U222" s="54"/>
      <c r="V222" s="54"/>
    </row>
    <row r="223" spans="1:22" s="44" customFormat="1" ht="14.25" thickBot="1">
      <c r="A223" s="349" t="s">
        <v>369</v>
      </c>
      <c r="B223" s="350"/>
      <c r="C223" s="350"/>
      <c r="D223" s="350"/>
      <c r="E223" s="351"/>
      <c r="F223" s="103"/>
      <c r="G223" s="104"/>
      <c r="H223" s="279"/>
      <c r="I223" s="280"/>
      <c r="J223" s="281"/>
      <c r="K223" s="282"/>
      <c r="L223" s="283"/>
      <c r="M223" s="286"/>
      <c r="N223" s="287"/>
      <c r="O223" s="255"/>
      <c r="P223" s="284"/>
      <c r="Q223" s="284"/>
      <c r="R223" s="285"/>
      <c r="S223" s="269"/>
      <c r="T223" s="269"/>
      <c r="U223" s="269"/>
      <c r="V223" s="269"/>
    </row>
    <row r="224" spans="1:22">
      <c r="A224" s="11">
        <v>1</v>
      </c>
      <c r="B224" s="6" t="s">
        <v>370</v>
      </c>
      <c r="C224" s="10"/>
      <c r="D224" s="41"/>
      <c r="E224" s="8" t="s">
        <v>375</v>
      </c>
    </row>
    <row r="225" spans="1:7">
      <c r="A225" s="11">
        <v>2</v>
      </c>
      <c r="B225" s="6" t="s">
        <v>371</v>
      </c>
      <c r="C225" s="10"/>
      <c r="D225" s="41"/>
      <c r="E225" s="8" t="s">
        <v>375</v>
      </c>
    </row>
    <row r="226" spans="1:7">
      <c r="A226" s="11">
        <v>3</v>
      </c>
      <c r="B226" s="6" t="s">
        <v>372</v>
      </c>
      <c r="C226" s="10"/>
      <c r="D226" s="41"/>
      <c r="E226" s="8" t="s">
        <v>376</v>
      </c>
    </row>
    <row r="227" spans="1:7">
      <c r="A227" s="11">
        <v>4</v>
      </c>
      <c r="B227" s="6" t="s">
        <v>373</v>
      </c>
      <c r="C227" s="10"/>
      <c r="D227" s="41"/>
      <c r="E227" s="8" t="s">
        <v>377</v>
      </c>
    </row>
    <row r="228" spans="1:7">
      <c r="A228" s="11">
        <v>5</v>
      </c>
      <c r="B228" s="6" t="s">
        <v>374</v>
      </c>
      <c r="C228" s="10"/>
      <c r="D228" s="41"/>
      <c r="E228" s="8" t="s">
        <v>377</v>
      </c>
    </row>
    <row r="229" spans="1:7" s="216" customFormat="1">
      <c r="A229" s="200"/>
      <c r="B229" s="339"/>
      <c r="C229" s="190"/>
      <c r="D229" s="186"/>
      <c r="E229" s="340"/>
      <c r="F229" s="180"/>
      <c r="G229" s="239"/>
    </row>
    <row r="230" spans="1:7" s="216" customFormat="1">
      <c r="A230" s="200"/>
      <c r="B230" s="339"/>
      <c r="C230" s="190"/>
      <c r="D230" s="186"/>
      <c r="E230" s="340"/>
      <c r="F230" s="180"/>
      <c r="G230" s="239"/>
    </row>
    <row r="231" spans="1:7" s="216" customFormat="1">
      <c r="A231" s="200"/>
      <c r="B231" s="339"/>
      <c r="C231" s="190"/>
      <c r="D231" s="186"/>
      <c r="E231" s="340"/>
      <c r="F231" s="180"/>
      <c r="G231" s="239"/>
    </row>
    <row r="232" spans="1:7" s="216" customFormat="1" ht="14.25" customHeight="1">
      <c r="A232" s="200"/>
      <c r="B232" s="339"/>
      <c r="C232" s="190"/>
      <c r="D232" s="186"/>
      <c r="E232" s="340"/>
      <c r="F232" s="180"/>
      <c r="G232" s="239"/>
    </row>
    <row r="233" spans="1:7" s="216" customFormat="1">
      <c r="A233" s="200"/>
      <c r="B233" s="339"/>
      <c r="C233" s="190"/>
      <c r="D233" s="186"/>
      <c r="E233" s="340"/>
      <c r="F233" s="180"/>
      <c r="G233" s="239"/>
    </row>
    <row r="234" spans="1:7" s="216" customFormat="1" ht="15" customHeight="1">
      <c r="A234" s="200"/>
      <c r="B234" s="339"/>
      <c r="C234" s="190"/>
      <c r="D234" s="186"/>
      <c r="E234" s="341"/>
      <c r="F234" s="180"/>
      <c r="G234" s="239"/>
    </row>
    <row r="235" spans="1:7" s="216" customFormat="1">
      <c r="A235" s="200"/>
      <c r="B235" s="339"/>
      <c r="C235" s="190"/>
      <c r="D235" s="186"/>
      <c r="E235" s="340"/>
      <c r="F235" s="180"/>
      <c r="G235" s="239"/>
    </row>
    <row r="236" spans="1:7" s="216" customFormat="1">
      <c r="A236" s="200"/>
      <c r="B236" s="339"/>
      <c r="C236" s="190"/>
      <c r="D236" s="186"/>
      <c r="E236" s="340"/>
      <c r="F236" s="180"/>
      <c r="G236" s="239"/>
    </row>
    <row r="237" spans="1:7" s="216" customFormat="1">
      <c r="A237" s="200"/>
      <c r="B237" s="339"/>
      <c r="C237" s="190"/>
      <c r="D237" s="186"/>
      <c r="E237" s="340"/>
      <c r="F237" s="180"/>
      <c r="G237" s="239"/>
    </row>
    <row r="238" spans="1:7" s="216" customFormat="1">
      <c r="A238" s="200"/>
      <c r="B238" s="339"/>
      <c r="C238" s="190"/>
      <c r="D238" s="186"/>
      <c r="E238" s="340"/>
      <c r="F238" s="180"/>
      <c r="G238" s="239"/>
    </row>
    <row r="239" spans="1:7" s="216" customFormat="1">
      <c r="A239" s="200"/>
      <c r="B239" s="339"/>
      <c r="C239" s="190"/>
      <c r="D239" s="186"/>
      <c r="E239" s="340"/>
      <c r="F239" s="180"/>
      <c r="G239" s="239"/>
    </row>
    <row r="240" spans="1:7" s="216" customFormat="1">
      <c r="A240" s="200"/>
      <c r="B240" s="185"/>
      <c r="C240" s="190"/>
      <c r="D240" s="186"/>
      <c r="E240" s="340"/>
      <c r="F240" s="180"/>
      <c r="G240" s="239"/>
    </row>
    <row r="241" spans="1:7" s="216" customFormat="1">
      <c r="A241" s="200"/>
      <c r="B241" s="185"/>
      <c r="C241" s="190"/>
      <c r="D241" s="186"/>
      <c r="E241" s="340"/>
      <c r="F241" s="180"/>
      <c r="G241" s="239"/>
    </row>
    <row r="242" spans="1:7" s="216" customFormat="1" ht="19.5" customHeight="1">
      <c r="A242" s="200"/>
      <c r="B242" s="339"/>
      <c r="C242" s="342"/>
      <c r="D242" s="186"/>
      <c r="E242" s="188"/>
      <c r="F242" s="180"/>
      <c r="G242" s="239"/>
    </row>
    <row r="243" spans="1:7" s="216" customFormat="1" ht="19.5" customHeight="1">
      <c r="A243" s="200"/>
      <c r="B243" s="343"/>
      <c r="C243" s="342"/>
      <c r="D243" s="186"/>
      <c r="E243" s="188"/>
      <c r="F243" s="180"/>
      <c r="G243" s="239"/>
    </row>
    <row r="244" spans="1:7" s="216" customFormat="1" ht="19.5" customHeight="1">
      <c r="A244" s="200"/>
      <c r="B244" s="343"/>
      <c r="C244" s="342"/>
      <c r="D244" s="186"/>
      <c r="E244" s="188"/>
      <c r="F244" s="180"/>
      <c r="G244" s="239"/>
    </row>
    <row r="245" spans="1:7" s="216" customFormat="1" ht="19.5" customHeight="1">
      <c r="A245" s="200"/>
      <c r="B245" s="185"/>
      <c r="C245" s="190"/>
      <c r="D245" s="186"/>
      <c r="E245" s="202"/>
      <c r="F245" s="180"/>
      <c r="G245" s="239"/>
    </row>
    <row r="246" spans="1:7" s="216" customFormat="1" ht="19.5" customHeight="1">
      <c r="A246" s="200"/>
      <c r="B246" s="185"/>
      <c r="C246" s="190"/>
      <c r="D246" s="186"/>
      <c r="E246" s="202"/>
      <c r="F246" s="180"/>
      <c r="G246" s="239"/>
    </row>
    <row r="247" spans="1:7" s="216" customFormat="1" ht="19.5" customHeight="1">
      <c r="A247" s="200"/>
      <c r="B247" s="185"/>
      <c r="C247" s="190"/>
      <c r="D247" s="186"/>
      <c r="E247" s="185"/>
      <c r="F247" s="180"/>
      <c r="G247" s="239"/>
    </row>
    <row r="248" spans="1:7" s="216" customFormat="1" ht="19.5" customHeight="1">
      <c r="A248" s="200"/>
      <c r="B248" s="185"/>
      <c r="C248" s="190"/>
      <c r="D248" s="186"/>
      <c r="E248" s="185"/>
      <c r="F248" s="180"/>
      <c r="G248" s="239"/>
    </row>
    <row r="249" spans="1:7" s="216" customFormat="1" ht="19.5" customHeight="1">
      <c r="A249" s="200"/>
      <c r="B249" s="185"/>
      <c r="C249" s="190"/>
      <c r="D249" s="186"/>
      <c r="E249" s="185"/>
      <c r="F249" s="180"/>
      <c r="G249" s="239"/>
    </row>
    <row r="250" spans="1:7" s="216" customFormat="1" ht="19.5" customHeight="1">
      <c r="A250" s="200"/>
      <c r="B250" s="185"/>
      <c r="C250" s="190"/>
      <c r="D250" s="186"/>
      <c r="E250" s="185"/>
      <c r="F250" s="180"/>
      <c r="G250" s="239"/>
    </row>
    <row r="251" spans="1:7" s="216" customFormat="1" ht="19.5" customHeight="1">
      <c r="A251" s="200"/>
      <c r="B251" s="185"/>
      <c r="C251" s="190"/>
      <c r="D251" s="186"/>
      <c r="E251" s="185"/>
      <c r="F251" s="180"/>
      <c r="G251" s="239"/>
    </row>
    <row r="252" spans="1:7" s="216" customFormat="1" ht="19.5" customHeight="1">
      <c r="A252" s="200"/>
      <c r="B252" s="185"/>
      <c r="C252" s="190"/>
      <c r="D252" s="186"/>
      <c r="E252" s="185"/>
      <c r="F252" s="180"/>
      <c r="G252" s="239"/>
    </row>
    <row r="253" spans="1:7" s="216" customFormat="1" ht="19.5" customHeight="1">
      <c r="A253" s="200"/>
      <c r="B253" s="185"/>
      <c r="C253" s="190"/>
      <c r="D253" s="186"/>
      <c r="E253" s="185"/>
      <c r="F253" s="180"/>
      <c r="G253" s="239"/>
    </row>
    <row r="254" spans="1:7" s="216" customFormat="1" ht="19.5" customHeight="1">
      <c r="A254" s="200"/>
      <c r="B254" s="185"/>
      <c r="C254" s="190"/>
      <c r="D254" s="186"/>
      <c r="E254" s="185"/>
      <c r="F254" s="180"/>
      <c r="G254" s="239"/>
    </row>
    <row r="255" spans="1:7" s="216" customFormat="1" ht="19.5" customHeight="1">
      <c r="A255" s="200"/>
      <c r="B255" s="185"/>
      <c r="C255" s="190"/>
      <c r="D255" s="186"/>
      <c r="E255" s="185"/>
      <c r="F255" s="180"/>
      <c r="G255" s="239"/>
    </row>
    <row r="256" spans="1:7" s="216" customFormat="1" ht="19.5" customHeight="1">
      <c r="A256" s="200"/>
      <c r="B256" s="185"/>
      <c r="C256" s="190"/>
      <c r="D256" s="186"/>
      <c r="E256" s="185"/>
      <c r="F256" s="180"/>
      <c r="G256" s="239"/>
    </row>
    <row r="257" spans="1:7" s="216" customFormat="1" ht="19.5" customHeight="1">
      <c r="A257" s="200"/>
      <c r="B257" s="185"/>
      <c r="C257" s="190"/>
      <c r="D257" s="186"/>
      <c r="E257" s="185"/>
      <c r="F257" s="180"/>
      <c r="G257" s="239"/>
    </row>
    <row r="258" spans="1:7" s="216" customFormat="1" ht="19.5" customHeight="1">
      <c r="A258" s="200"/>
      <c r="B258" s="185"/>
      <c r="C258" s="190"/>
      <c r="D258" s="186"/>
      <c r="E258" s="185"/>
      <c r="F258" s="180"/>
      <c r="G258" s="239"/>
    </row>
    <row r="259" spans="1:7" s="216" customFormat="1" ht="19.5" customHeight="1">
      <c r="A259" s="200"/>
      <c r="B259" s="185"/>
      <c r="C259" s="190"/>
      <c r="D259" s="186"/>
      <c r="E259" s="185"/>
      <c r="F259" s="180"/>
      <c r="G259" s="239"/>
    </row>
    <row r="260" spans="1:7" s="216" customFormat="1" ht="19.5" customHeight="1">
      <c r="A260" s="251"/>
      <c r="B260" s="228"/>
      <c r="C260" s="230"/>
      <c r="D260" s="186"/>
      <c r="E260" s="228"/>
      <c r="F260" s="212"/>
    </row>
    <row r="261" spans="1:7" s="216" customFormat="1" ht="12">
      <c r="A261" s="184"/>
      <c r="B261" s="217"/>
      <c r="C261" s="344"/>
      <c r="D261" s="229"/>
      <c r="E261" s="345"/>
      <c r="F261" s="338"/>
    </row>
    <row r="262" spans="1:7" s="216" customFormat="1" ht="12">
      <c r="A262" s="344"/>
      <c r="B262" s="217"/>
      <c r="C262" s="344"/>
      <c r="D262" s="229"/>
      <c r="E262" s="345"/>
      <c r="F262" s="338"/>
    </row>
    <row r="263" spans="1:7" s="216" customFormat="1" ht="12">
      <c r="A263" s="344"/>
      <c r="B263" s="217"/>
      <c r="C263" s="344"/>
      <c r="D263" s="229"/>
      <c r="E263" s="345"/>
      <c r="F263" s="338"/>
    </row>
    <row r="264" spans="1:7" s="216" customFormat="1" ht="12">
      <c r="A264" s="344"/>
      <c r="B264" s="217"/>
      <c r="C264" s="344"/>
      <c r="D264" s="229"/>
      <c r="E264" s="345"/>
      <c r="F264" s="338"/>
    </row>
    <row r="265" spans="1:7" s="216" customFormat="1" ht="12">
      <c r="A265" s="184"/>
      <c r="B265" s="217"/>
      <c r="C265" s="344"/>
      <c r="D265" s="229"/>
      <c r="E265" s="345"/>
      <c r="F265" s="338"/>
    </row>
    <row r="266" spans="1:7" s="216" customFormat="1" ht="12">
      <c r="A266" s="184"/>
      <c r="B266" s="217"/>
      <c r="C266" s="344"/>
      <c r="D266" s="229"/>
      <c r="E266" s="345"/>
      <c r="F266" s="338"/>
    </row>
    <row r="267" spans="1:7" s="216" customFormat="1" ht="12">
      <c r="A267" s="184"/>
      <c r="B267" s="217"/>
      <c r="C267" s="344"/>
      <c r="D267" s="229"/>
      <c r="E267" s="345"/>
      <c r="F267" s="338"/>
    </row>
    <row r="268" spans="1:7" s="216" customFormat="1" ht="12">
      <c r="A268" s="184"/>
      <c r="B268" s="217"/>
      <c r="C268" s="344"/>
      <c r="D268" s="229"/>
      <c r="E268" s="345"/>
      <c r="F268" s="338"/>
    </row>
    <row r="269" spans="1:7" s="216" customFormat="1" ht="12">
      <c r="A269" s="184"/>
      <c r="B269" s="217"/>
      <c r="C269" s="344"/>
      <c r="D269" s="229"/>
      <c r="E269" s="345"/>
      <c r="F269" s="338"/>
    </row>
    <row r="270" spans="1:7" s="216" customFormat="1" ht="12">
      <c r="A270" s="344"/>
      <c r="B270" s="217"/>
      <c r="C270" s="344"/>
      <c r="D270" s="229"/>
      <c r="E270" s="345"/>
      <c r="F270" s="338"/>
    </row>
    <row r="271" spans="1:7" s="216" customFormat="1" ht="12">
      <c r="A271" s="344"/>
      <c r="B271" s="217"/>
      <c r="C271" s="344"/>
      <c r="D271" s="229"/>
      <c r="E271" s="345"/>
      <c r="F271" s="338"/>
    </row>
    <row r="272" spans="1:7" s="216" customFormat="1" ht="12">
      <c r="A272" s="344"/>
      <c r="B272" s="217"/>
      <c r="C272" s="344"/>
      <c r="D272" s="229"/>
      <c r="E272" s="345"/>
      <c r="F272" s="338"/>
    </row>
    <row r="273" spans="1:6" s="216" customFormat="1" ht="12">
      <c r="A273" s="344"/>
      <c r="B273" s="217"/>
      <c r="C273" s="344"/>
      <c r="D273" s="229"/>
      <c r="E273" s="345"/>
      <c r="F273" s="338"/>
    </row>
    <row r="274" spans="1:6" s="216" customFormat="1" ht="12">
      <c r="A274" s="184"/>
      <c r="B274" s="217"/>
      <c r="C274" s="344"/>
      <c r="D274" s="229"/>
      <c r="E274" s="345"/>
      <c r="F274" s="338"/>
    </row>
    <row r="275" spans="1:6" s="216" customFormat="1" ht="12">
      <c r="A275" s="184"/>
      <c r="B275" s="217"/>
      <c r="C275" s="344"/>
      <c r="D275" s="229"/>
      <c r="E275" s="345"/>
      <c r="F275" s="338"/>
    </row>
    <row r="276" spans="1:6" s="216" customFormat="1" ht="12">
      <c r="A276" s="184"/>
      <c r="B276" s="217"/>
      <c r="C276" s="344"/>
      <c r="D276" s="229"/>
      <c r="E276" s="345"/>
      <c r="F276" s="338"/>
    </row>
    <row r="277" spans="1:6" s="216" customFormat="1" ht="15" customHeight="1">
      <c r="A277" s="184"/>
      <c r="B277" s="217"/>
      <c r="C277" s="344"/>
      <c r="D277" s="229"/>
      <c r="E277" s="253"/>
      <c r="F277" s="338"/>
    </row>
    <row r="278" spans="1:6" s="216" customFormat="1">
      <c r="A278" s="184"/>
      <c r="B278" s="202"/>
      <c r="C278" s="190"/>
      <c r="D278" s="229"/>
      <c r="E278" s="253"/>
      <c r="F278" s="338"/>
    </row>
    <row r="279" spans="1:6" s="216" customFormat="1">
      <c r="A279" s="184"/>
      <c r="B279" s="202"/>
      <c r="C279" s="190"/>
      <c r="D279" s="229"/>
      <c r="E279" s="253"/>
      <c r="F279" s="338"/>
    </row>
    <row r="280" spans="1:6" s="216" customFormat="1">
      <c r="A280" s="184"/>
      <c r="B280" s="202"/>
      <c r="C280" s="190"/>
      <c r="D280" s="229"/>
      <c r="E280" s="253"/>
      <c r="F280" s="338"/>
    </row>
    <row r="281" spans="1:6" s="216" customFormat="1" ht="12">
      <c r="A281" s="184"/>
      <c r="B281" s="217"/>
      <c r="C281" s="344"/>
      <c r="D281" s="229"/>
      <c r="E281" s="345"/>
      <c r="F281" s="338"/>
    </row>
    <row r="282" spans="1:6" s="216" customFormat="1" ht="12">
      <c r="A282" s="184"/>
      <c r="B282" s="217"/>
      <c r="C282" s="344"/>
      <c r="D282" s="229"/>
      <c r="E282" s="345"/>
      <c r="F282" s="338"/>
    </row>
    <row r="283" spans="1:6" s="216" customFormat="1" ht="12">
      <c r="A283" s="184"/>
      <c r="B283" s="217"/>
      <c r="C283" s="344"/>
      <c r="D283" s="229"/>
      <c r="E283" s="345"/>
      <c r="F283" s="338"/>
    </row>
    <row r="284" spans="1:6" s="216" customFormat="1" ht="12">
      <c r="A284" s="184"/>
      <c r="B284" s="217"/>
      <c r="C284" s="344"/>
      <c r="D284" s="229"/>
      <c r="E284" s="345"/>
      <c r="F284" s="338"/>
    </row>
    <row r="285" spans="1:6" s="216" customFormat="1" ht="12">
      <c r="A285" s="184"/>
      <c r="B285" s="217"/>
      <c r="C285" s="344"/>
      <c r="D285" s="229"/>
      <c r="E285" s="345"/>
      <c r="F285" s="338"/>
    </row>
    <row r="286" spans="1:6" s="216" customFormat="1" ht="12">
      <c r="A286" s="184"/>
      <c r="B286" s="202"/>
      <c r="C286" s="190"/>
      <c r="D286" s="229"/>
      <c r="E286" s="345"/>
      <c r="F286" s="338"/>
    </row>
    <row r="287" spans="1:6" s="216" customFormat="1" ht="12">
      <c r="A287" s="184"/>
      <c r="B287" s="217"/>
      <c r="C287" s="344"/>
      <c r="D287" s="229"/>
      <c r="E287" s="345"/>
      <c r="F287" s="338"/>
    </row>
    <row r="288" spans="1:6" s="216" customFormat="1" ht="12">
      <c r="A288" s="184"/>
      <c r="B288" s="217"/>
      <c r="C288" s="344"/>
      <c r="D288" s="229"/>
      <c r="E288" s="345"/>
      <c r="F288" s="338"/>
    </row>
    <row r="289" spans="1:22" s="216" customFormat="1" ht="13.5">
      <c r="A289" s="184"/>
      <c r="B289" s="202"/>
      <c r="C289" s="190"/>
      <c r="D289" s="229"/>
      <c r="E289" s="345"/>
      <c r="F289" s="219"/>
      <c r="G289" s="252"/>
      <c r="H289" s="319"/>
      <c r="I289" s="320"/>
      <c r="J289" s="241"/>
    </row>
    <row r="290" spans="1:22" s="218" customFormat="1">
      <c r="A290" s="184"/>
      <c r="B290" s="185"/>
      <c r="C290" s="190"/>
      <c r="D290" s="186"/>
      <c r="E290" s="185"/>
      <c r="F290" s="213"/>
      <c r="G290" s="118"/>
      <c r="H290" s="240"/>
      <c r="I290" s="240"/>
      <c r="J290" s="241"/>
      <c r="K290" s="242"/>
      <c r="L290" s="243"/>
      <c r="M290" s="244"/>
      <c r="N290" s="244"/>
      <c r="O290" s="245"/>
      <c r="P290" s="246"/>
      <c r="Q290" s="246"/>
      <c r="R290" s="231"/>
      <c r="S290" s="244"/>
      <c r="T290" s="244"/>
      <c r="U290" s="244"/>
      <c r="V290" s="244"/>
    </row>
    <row r="291" spans="1:22" s="218" customFormat="1">
      <c r="A291" s="184"/>
      <c r="B291" s="185"/>
      <c r="C291" s="190"/>
      <c r="D291" s="186"/>
      <c r="E291" s="185"/>
      <c r="F291" s="213"/>
      <c r="G291" s="118"/>
      <c r="H291" s="47"/>
      <c r="I291" s="47"/>
      <c r="J291" s="126"/>
      <c r="K291" s="242"/>
      <c r="L291" s="243"/>
      <c r="M291" s="244"/>
      <c r="N291" s="244"/>
      <c r="O291" s="245"/>
      <c r="P291" s="246"/>
      <c r="Q291" s="246"/>
      <c r="R291" s="231"/>
      <c r="S291" s="244"/>
      <c r="T291" s="244"/>
      <c r="U291" s="244"/>
      <c r="V291" s="244"/>
    </row>
    <row r="292" spans="1:22" s="37" customFormat="1" ht="13.5" thickBot="1">
      <c r="A292" s="51"/>
      <c r="B292" s="34"/>
      <c r="C292" s="15"/>
      <c r="D292" s="186"/>
      <c r="E292" s="34"/>
      <c r="F292" s="213"/>
      <c r="G292" s="26"/>
      <c r="H292" s="58"/>
      <c r="I292" s="58"/>
      <c r="J292" s="58"/>
      <c r="K292" s="48"/>
      <c r="L292" s="49"/>
      <c r="M292" s="152"/>
      <c r="N292" s="267"/>
      <c r="O292" s="55"/>
      <c r="P292" s="56"/>
      <c r="Q292" s="56"/>
      <c r="R292" s="57"/>
      <c r="S292" s="54"/>
      <c r="T292" s="54"/>
      <c r="U292" s="54"/>
      <c r="V292" s="54"/>
    </row>
    <row r="293" spans="1:22" s="26" customFormat="1">
      <c r="A293" s="11"/>
      <c r="B293" s="5"/>
      <c r="C293" s="3"/>
      <c r="D293" s="80"/>
      <c r="E293" s="9"/>
      <c r="F293" s="213"/>
      <c r="G293" s="11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</row>
    <row r="294" spans="1:22" s="26" customFormat="1">
      <c r="A294" s="11"/>
      <c r="B294" s="5"/>
      <c r="C294" s="3"/>
      <c r="D294" s="80"/>
      <c r="E294" s="5"/>
      <c r="F294" s="213"/>
      <c r="G294" s="11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</row>
    <row r="295" spans="1:22" s="26" customFormat="1">
      <c r="A295" s="11"/>
      <c r="B295" s="5"/>
      <c r="C295" s="3"/>
      <c r="D295" s="12"/>
      <c r="E295" s="5"/>
      <c r="F295" s="213"/>
      <c r="G295" s="11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</row>
    <row r="296" spans="1:22" s="26" customFormat="1">
      <c r="A296" s="11"/>
      <c r="B296" s="5"/>
      <c r="C296" s="3"/>
      <c r="D296" s="12"/>
      <c r="E296" s="5"/>
      <c r="F296" s="213"/>
      <c r="G296" s="11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</row>
    <row r="297" spans="1:22" s="26" customFormat="1">
      <c r="A297" s="11"/>
      <c r="B297" s="5"/>
      <c r="C297" s="3"/>
      <c r="D297" s="80"/>
      <c r="E297" s="5"/>
      <c r="F297" s="213"/>
      <c r="G297" s="11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</row>
    <row r="298" spans="1:22" ht="48.6" customHeight="1">
      <c r="A298" s="4"/>
      <c r="B298" s="5"/>
      <c r="C298" s="45"/>
      <c r="D298" s="16"/>
      <c r="E298" s="5"/>
    </row>
    <row r="299" spans="1:22">
      <c r="A299" s="42"/>
      <c r="B299" s="39"/>
      <c r="C299" s="43"/>
      <c r="D299" s="40"/>
      <c r="E299" s="38"/>
    </row>
    <row r="300" spans="1:22">
      <c r="A300" s="42"/>
      <c r="B300" s="39"/>
      <c r="C300" s="151"/>
      <c r="D300" s="40"/>
      <c r="E300" s="38"/>
    </row>
    <row r="301" spans="1:22">
      <c r="A301" s="42"/>
      <c r="B301" s="39"/>
      <c r="C301" s="43"/>
      <c r="D301" s="40"/>
      <c r="E301" s="38"/>
    </row>
    <row r="302" spans="1:22">
      <c r="A302" s="42"/>
      <c r="B302" s="39"/>
      <c r="C302" s="43"/>
      <c r="D302" s="40"/>
      <c r="E302" s="38"/>
    </row>
    <row r="303" spans="1:22" s="26" customFormat="1" ht="14.25" customHeight="1">
      <c r="A303" s="62"/>
      <c r="B303" s="5"/>
      <c r="C303" s="3"/>
      <c r="D303" s="80"/>
      <c r="E303" s="7"/>
      <c r="F303" s="180"/>
      <c r="G303" s="11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</row>
    <row r="304" spans="1:22" s="26" customFormat="1" ht="27.75" customHeight="1">
      <c r="A304" s="62"/>
      <c r="B304" s="5"/>
      <c r="C304" s="3"/>
      <c r="D304" s="80"/>
      <c r="E304" s="21"/>
      <c r="F304" s="180"/>
      <c r="G304" s="11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</row>
    <row r="305" spans="1:22" s="26" customFormat="1">
      <c r="A305" s="62"/>
      <c r="B305" s="5"/>
      <c r="C305" s="3"/>
      <c r="D305" s="80"/>
      <c r="E305" s="7"/>
      <c r="F305" s="180"/>
      <c r="G305" s="11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</row>
    <row r="306" spans="1:22" s="26" customFormat="1">
      <c r="A306" s="62"/>
      <c r="B306" s="5"/>
      <c r="C306" s="3"/>
      <c r="D306" s="80"/>
      <c r="E306" s="21"/>
      <c r="F306" s="180"/>
      <c r="G306" s="11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</row>
    <row r="307" spans="1:22" s="26" customFormat="1">
      <c r="A307" s="62"/>
      <c r="B307" s="5"/>
      <c r="C307" s="3"/>
      <c r="D307" s="80"/>
      <c r="E307" s="5"/>
      <c r="F307" s="192"/>
      <c r="G307" s="11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</row>
    <row r="308" spans="1:22" s="26" customFormat="1">
      <c r="A308" s="62"/>
      <c r="B308" s="5"/>
      <c r="C308" s="3"/>
      <c r="D308" s="80"/>
      <c r="E308" s="5"/>
      <c r="F308" s="192"/>
      <c r="G308" s="11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</row>
    <row r="309" spans="1:22" s="26" customFormat="1">
      <c r="A309" s="62"/>
      <c r="B309" s="5"/>
      <c r="C309" s="3"/>
      <c r="D309" s="80"/>
      <c r="E309" s="5"/>
      <c r="F309" s="192"/>
      <c r="G309" s="11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</row>
    <row r="310" spans="1:22" s="26" customFormat="1">
      <c r="A310" s="62"/>
      <c r="B310" s="5"/>
      <c r="C310" s="3"/>
      <c r="D310" s="80"/>
      <c r="E310" s="5"/>
      <c r="F310" s="192"/>
      <c r="G310" s="11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</row>
    <row r="311" spans="1:22" s="26" customFormat="1">
      <c r="A311" s="62"/>
      <c r="B311" s="5"/>
      <c r="C311" s="19"/>
      <c r="D311" s="80"/>
      <c r="E311" s="7"/>
      <c r="F311" s="192"/>
      <c r="G311" s="118"/>
      <c r="H311" s="163"/>
      <c r="I311" s="163"/>
      <c r="J311" s="164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</row>
    <row r="312" spans="1:22" s="37" customFormat="1">
      <c r="A312" s="62"/>
      <c r="B312" s="8"/>
      <c r="C312" s="15"/>
      <c r="D312" s="80"/>
      <c r="E312" s="35"/>
      <c r="F312" s="192"/>
      <c r="G312" s="118"/>
      <c r="H312" s="58"/>
      <c r="I312" s="58"/>
      <c r="J312" s="58"/>
      <c r="K312" s="165"/>
      <c r="L312" s="166"/>
      <c r="M312" s="54"/>
      <c r="N312" s="54"/>
      <c r="O312" s="55"/>
      <c r="P312" s="56"/>
      <c r="Q312" s="56"/>
      <c r="R312" s="57"/>
      <c r="S312" s="54"/>
      <c r="T312" s="54"/>
      <c r="U312" s="54"/>
      <c r="V312" s="54"/>
    </row>
    <row r="313" spans="1:22" s="26" customFormat="1">
      <c r="A313" s="62"/>
      <c r="B313" s="5"/>
      <c r="C313" s="3"/>
      <c r="D313" s="80"/>
      <c r="E313" s="13"/>
      <c r="F313" s="192"/>
      <c r="G313" s="118"/>
      <c r="H313" s="163"/>
      <c r="I313" s="163"/>
      <c r="J313" s="164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</row>
    <row r="314" spans="1:22" s="37" customFormat="1">
      <c r="A314" s="62"/>
      <c r="B314" s="8"/>
      <c r="C314" s="15"/>
      <c r="D314" s="80"/>
      <c r="E314" s="35"/>
      <c r="F314" s="192"/>
      <c r="G314" s="118"/>
      <c r="H314" s="58"/>
      <c r="I314" s="58"/>
      <c r="J314" s="58"/>
      <c r="K314" s="165"/>
      <c r="L314" s="166"/>
      <c r="M314" s="54"/>
      <c r="N314" s="54"/>
      <c r="O314" s="55"/>
      <c r="P314" s="56"/>
      <c r="Q314" s="56"/>
      <c r="R314" s="57"/>
      <c r="S314" s="54"/>
      <c r="T314" s="54"/>
      <c r="U314" s="54"/>
      <c r="V314" s="54"/>
    </row>
    <row r="315" spans="1:22" s="26" customFormat="1">
      <c r="A315" s="62"/>
      <c r="B315" s="5"/>
      <c r="C315" s="10"/>
      <c r="D315" s="80"/>
      <c r="E315" s="13"/>
      <c r="F315" s="192"/>
      <c r="G315" s="11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</row>
    <row r="316" spans="1:22" s="26" customFormat="1" ht="37.5" customHeight="1">
      <c r="A316" s="62"/>
      <c r="B316" s="5"/>
      <c r="C316" s="10"/>
      <c r="D316" s="80"/>
      <c r="E316" s="5"/>
      <c r="F316" s="180"/>
      <c r="G316" s="11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</row>
    <row r="317" spans="1:22" s="26" customFormat="1">
      <c r="A317" s="62"/>
      <c r="B317" s="5"/>
      <c r="C317" s="15"/>
      <c r="D317" s="80"/>
      <c r="E317" s="21"/>
      <c r="F317" s="192"/>
      <c r="G317" s="183"/>
      <c r="H317" s="326"/>
      <c r="I317" s="326"/>
      <c r="J317" s="327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</row>
    <row r="318" spans="1:22" s="26" customFormat="1">
      <c r="A318" s="62"/>
      <c r="B318" s="5"/>
      <c r="C318" s="3"/>
      <c r="D318" s="12"/>
      <c r="E318" s="5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</row>
    <row r="319" spans="1:22" s="26" customFormat="1">
      <c r="A319" s="62"/>
      <c r="B319" s="5"/>
      <c r="C319" s="3"/>
      <c r="D319" s="12"/>
      <c r="E319" s="5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</row>
    <row r="320" spans="1:22" s="26" customFormat="1" ht="24" customHeight="1">
      <c r="A320" s="62"/>
      <c r="B320" s="5"/>
      <c r="C320" s="3"/>
      <c r="D320" s="12"/>
      <c r="E320" s="5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</row>
    <row r="321" spans="1:22" s="26" customFormat="1">
      <c r="A321" s="62"/>
      <c r="B321" s="5"/>
      <c r="C321" s="3"/>
      <c r="D321" s="12"/>
      <c r="E321" s="5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</row>
    <row r="322" spans="1:22" s="26" customFormat="1">
      <c r="A322" s="62"/>
      <c r="B322" s="22"/>
      <c r="D322" s="12"/>
      <c r="E322" s="22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</row>
    <row r="323" spans="1:22" s="26" customFormat="1">
      <c r="A323" s="62"/>
      <c r="B323" s="5"/>
      <c r="C323" s="23"/>
      <c r="D323" s="29"/>
      <c r="E323" s="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</row>
    <row r="324" spans="1:22" s="26" customFormat="1">
      <c r="A324" s="62"/>
      <c r="B324" s="5"/>
      <c r="C324" s="23"/>
      <c r="D324" s="29"/>
      <c r="E324" s="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</row>
    <row r="325" spans="1:22" s="37" customFormat="1">
      <c r="A325" s="59"/>
      <c r="B325" s="60"/>
      <c r="C325" s="72"/>
      <c r="D325" s="180"/>
      <c r="E325" s="60"/>
      <c r="F325" s="203"/>
      <c r="G325" s="149"/>
      <c r="H325" s="47"/>
      <c r="I325" s="47"/>
      <c r="J325" s="126"/>
      <c r="K325" s="48"/>
      <c r="L325" s="49"/>
      <c r="M325" s="152"/>
      <c r="N325" s="128"/>
      <c r="O325" s="267"/>
      <c r="P325" s="55"/>
      <c r="Q325" s="56"/>
      <c r="R325" s="56"/>
      <c r="S325" s="57"/>
      <c r="T325" s="54"/>
      <c r="U325" s="54"/>
      <c r="V325" s="54"/>
    </row>
    <row r="326" spans="1:22" s="37" customFormat="1">
      <c r="A326" s="59"/>
      <c r="B326" s="8"/>
      <c r="C326" s="45"/>
      <c r="D326" s="180"/>
      <c r="E326" s="8"/>
      <c r="F326" s="192"/>
      <c r="G326" s="149"/>
      <c r="H326" s="47"/>
      <c r="I326" s="47"/>
      <c r="J326" s="126"/>
      <c r="K326" s="48"/>
      <c r="L326" s="49"/>
      <c r="M326" s="152"/>
      <c r="N326" s="128"/>
      <c r="O326" s="267"/>
      <c r="P326" s="55"/>
      <c r="Q326" s="56"/>
      <c r="R326" s="56"/>
      <c r="S326" s="57"/>
      <c r="T326" s="54"/>
      <c r="U326" s="54"/>
      <c r="V326" s="54"/>
    </row>
    <row r="327" spans="1:22" s="37" customFormat="1">
      <c r="A327" s="59"/>
      <c r="B327" s="8"/>
      <c r="C327" s="45"/>
      <c r="D327" s="180"/>
      <c r="E327" s="8"/>
      <c r="F327" s="192"/>
      <c r="G327" s="263"/>
      <c r="H327" s="47"/>
      <c r="I327" s="47"/>
      <c r="J327" s="126"/>
      <c r="K327" s="48"/>
      <c r="L327" s="49"/>
      <c r="M327" s="152"/>
      <c r="N327" s="128"/>
      <c r="O327" s="267"/>
      <c r="P327" s="55"/>
      <c r="Q327" s="56"/>
      <c r="R327" s="56"/>
      <c r="S327" s="57"/>
      <c r="T327" s="54"/>
      <c r="U327" s="54"/>
      <c r="V327" s="54"/>
    </row>
    <row r="328" spans="1:22" s="37" customFormat="1">
      <c r="A328" s="59"/>
      <c r="B328" s="8"/>
      <c r="C328" s="45"/>
      <c r="D328" s="213"/>
      <c r="E328" s="8"/>
      <c r="F328" s="192"/>
      <c r="G328" s="263"/>
      <c r="H328" s="47"/>
      <c r="I328" s="47"/>
      <c r="J328" s="126"/>
      <c r="K328" s="48"/>
      <c r="L328" s="49"/>
      <c r="M328" s="128"/>
      <c r="N328" s="128"/>
      <c r="O328" s="267"/>
      <c r="P328" s="55"/>
      <c r="Q328" s="56"/>
      <c r="R328" s="56"/>
      <c r="S328" s="57"/>
      <c r="T328" s="54"/>
      <c r="U328" s="54"/>
      <c r="V328" s="54"/>
    </row>
    <row r="329" spans="1:22" s="37" customFormat="1">
      <c r="A329" s="59"/>
      <c r="B329" s="8"/>
      <c r="C329" s="45"/>
      <c r="D329" s="213"/>
      <c r="E329" s="8"/>
      <c r="F329" s="192"/>
      <c r="G329" s="149"/>
      <c r="H329" s="47"/>
      <c r="I329" s="47"/>
      <c r="J329" s="126"/>
      <c r="K329" s="48"/>
      <c r="L329" s="49"/>
      <c r="M329" s="128"/>
      <c r="N329" s="128"/>
      <c r="O329" s="267"/>
      <c r="P329" s="55"/>
      <c r="Q329" s="56"/>
      <c r="R329" s="56"/>
      <c r="S329" s="57"/>
      <c r="T329" s="54"/>
      <c r="U329" s="54"/>
      <c r="V329" s="54"/>
    </row>
    <row r="330" spans="1:22" s="37" customFormat="1">
      <c r="A330" s="59"/>
      <c r="B330" s="8"/>
      <c r="C330" s="45"/>
      <c r="D330" s="180"/>
      <c r="E330" s="33"/>
      <c r="F330" s="192"/>
      <c r="G330" s="149"/>
      <c r="H330" s="47"/>
      <c r="I330" s="47"/>
      <c r="J330" s="126"/>
      <c r="K330" s="48"/>
      <c r="L330" s="49"/>
      <c r="M330" s="152"/>
      <c r="N330" s="128"/>
      <c r="O330" s="267"/>
      <c r="P330" s="55"/>
      <c r="Q330" s="56"/>
      <c r="R330" s="56"/>
      <c r="S330" s="57"/>
      <c r="T330" s="54"/>
      <c r="U330" s="54"/>
      <c r="V330" s="54"/>
    </row>
    <row r="331" spans="1:22" s="37" customFormat="1">
      <c r="A331" s="59"/>
      <c r="B331" s="8"/>
      <c r="C331" s="45"/>
      <c r="D331" s="180"/>
      <c r="E331" s="33"/>
      <c r="F331" s="192"/>
      <c r="G331" s="149"/>
      <c r="H331" s="47"/>
      <c r="I331" s="47"/>
      <c r="J331" s="126"/>
      <c r="K331" s="48"/>
      <c r="L331" s="49"/>
      <c r="M331" s="152"/>
      <c r="N331" s="128"/>
      <c r="O331" s="267"/>
      <c r="P331" s="55"/>
      <c r="Q331" s="56"/>
      <c r="R331" s="56"/>
      <c r="S331" s="57"/>
      <c r="T331" s="54"/>
      <c r="U331" s="54"/>
      <c r="V331" s="54"/>
    </row>
    <row r="332" spans="1:22" s="37" customFormat="1">
      <c r="A332" s="59"/>
      <c r="B332" s="8"/>
      <c r="C332" s="45"/>
      <c r="D332" s="180"/>
      <c r="E332" s="33"/>
      <c r="F332" s="192"/>
      <c r="G332" s="149"/>
      <c r="H332" s="47"/>
      <c r="I332" s="47"/>
      <c r="J332" s="126"/>
      <c r="K332" s="48"/>
      <c r="L332" s="49"/>
      <c r="M332" s="152"/>
      <c r="N332" s="128"/>
      <c r="O332" s="267"/>
      <c r="P332" s="55"/>
      <c r="Q332" s="56"/>
      <c r="R332" s="56"/>
      <c r="S332" s="57"/>
      <c r="T332" s="54"/>
      <c r="U332" s="54"/>
      <c r="V332" s="54"/>
    </row>
    <row r="333" spans="1:22" s="37" customFormat="1">
      <c r="A333" s="59"/>
      <c r="B333" s="8"/>
      <c r="C333" s="45"/>
      <c r="D333" s="180"/>
      <c r="E333" s="33"/>
      <c r="F333" s="192"/>
      <c r="G333" s="149"/>
      <c r="H333" s="47"/>
      <c r="I333" s="47"/>
      <c r="J333" s="126"/>
      <c r="K333" s="48"/>
      <c r="L333" s="49"/>
      <c r="M333" s="152"/>
      <c r="N333" s="128"/>
      <c r="O333" s="267"/>
      <c r="P333" s="55"/>
      <c r="Q333" s="56"/>
      <c r="R333" s="56"/>
      <c r="S333" s="57"/>
      <c r="T333" s="54"/>
      <c r="U333" s="54"/>
      <c r="V333" s="54"/>
    </row>
    <row r="334" spans="1:22" s="37" customFormat="1">
      <c r="A334" s="59"/>
      <c r="B334" s="8"/>
      <c r="C334" s="45"/>
      <c r="D334" s="180"/>
      <c r="E334" s="8"/>
      <c r="F334" s="192"/>
      <c r="G334" s="149"/>
      <c r="H334" s="47"/>
      <c r="I334" s="47"/>
      <c r="J334" s="126"/>
      <c r="K334" s="48"/>
      <c r="L334" s="49"/>
      <c r="M334" s="152"/>
      <c r="N334" s="128"/>
      <c r="O334" s="267"/>
      <c r="P334" s="55"/>
      <c r="Q334" s="56"/>
      <c r="R334" s="56"/>
      <c r="S334" s="57"/>
      <c r="T334" s="54"/>
      <c r="U334" s="54"/>
      <c r="V334" s="54"/>
    </row>
    <row r="335" spans="1:22" s="37" customFormat="1">
      <c r="A335" s="59"/>
      <c r="B335" s="8"/>
      <c r="C335" s="45"/>
      <c r="D335" s="180"/>
      <c r="E335" s="8"/>
      <c r="F335" s="192"/>
      <c r="G335" s="149"/>
      <c r="H335" s="47"/>
      <c r="I335" s="47"/>
      <c r="J335" s="126"/>
      <c r="K335" s="48"/>
      <c r="L335" s="49"/>
      <c r="M335" s="152"/>
      <c r="N335" s="128"/>
      <c r="O335" s="267"/>
      <c r="P335" s="55"/>
      <c r="Q335" s="56"/>
      <c r="R335" s="56"/>
      <c r="S335" s="57"/>
      <c r="T335" s="54"/>
      <c r="U335" s="54"/>
      <c r="V335" s="54"/>
    </row>
    <row r="336" spans="1:22" s="37" customFormat="1">
      <c r="A336" s="59"/>
      <c r="B336" s="8"/>
      <c r="C336" s="45"/>
      <c r="D336" s="180"/>
      <c r="E336" s="8"/>
      <c r="F336" s="192"/>
      <c r="G336" s="149"/>
      <c r="H336" s="47"/>
      <c r="I336" s="47"/>
      <c r="J336" s="126"/>
      <c r="K336" s="48"/>
      <c r="L336" s="49"/>
      <c r="M336" s="152"/>
      <c r="N336" s="128"/>
      <c r="O336" s="267"/>
      <c r="P336" s="55"/>
      <c r="Q336" s="56"/>
      <c r="R336" s="56"/>
      <c r="S336" s="57"/>
      <c r="T336" s="54"/>
      <c r="U336" s="54"/>
      <c r="V336" s="54"/>
    </row>
    <row r="337" spans="1:22" s="37" customFormat="1">
      <c r="A337" s="59"/>
      <c r="B337" s="8"/>
      <c r="C337" s="45"/>
      <c r="D337" s="180"/>
      <c r="E337" s="8"/>
      <c r="F337" s="192"/>
      <c r="G337" s="149"/>
      <c r="H337" s="47"/>
      <c r="I337" s="47"/>
      <c r="J337" s="126"/>
      <c r="K337" s="48"/>
      <c r="L337" s="49"/>
      <c r="M337" s="152"/>
      <c r="N337" s="128"/>
      <c r="O337" s="267"/>
      <c r="P337" s="55"/>
      <c r="Q337" s="56"/>
      <c r="R337" s="56"/>
      <c r="S337" s="57"/>
      <c r="T337" s="54"/>
      <c r="U337" s="54"/>
      <c r="V337" s="54"/>
    </row>
    <row r="338" spans="1:22" s="37" customFormat="1">
      <c r="A338" s="59"/>
      <c r="B338" s="8"/>
      <c r="C338" s="45"/>
      <c r="D338" s="180"/>
      <c r="E338" s="8"/>
      <c r="F338" s="204"/>
      <c r="G338" s="149"/>
      <c r="H338" s="47"/>
      <c r="I338" s="47"/>
      <c r="J338" s="126"/>
      <c r="K338" s="48"/>
      <c r="L338" s="49"/>
      <c r="M338" s="152"/>
      <c r="N338" s="128"/>
      <c r="O338" s="267"/>
      <c r="P338" s="55"/>
      <c r="Q338" s="56"/>
      <c r="R338" s="56"/>
      <c r="S338" s="57"/>
      <c r="T338" s="54"/>
      <c r="U338" s="54"/>
      <c r="V338" s="54"/>
    </row>
    <row r="339" spans="1:22" s="37" customFormat="1">
      <c r="A339" s="59"/>
      <c r="B339" s="8"/>
      <c r="C339" s="45"/>
      <c r="D339" s="180"/>
      <c r="E339" s="33"/>
      <c r="F339" s="192"/>
      <c r="G339" s="149"/>
      <c r="H339" s="47"/>
      <c r="I339" s="47"/>
      <c r="J339" s="126"/>
      <c r="K339" s="48"/>
      <c r="L339" s="49"/>
      <c r="M339" s="152"/>
      <c r="N339" s="128"/>
      <c r="O339" s="267"/>
      <c r="P339" s="55"/>
      <c r="Q339" s="56"/>
      <c r="R339" s="56"/>
      <c r="S339" s="57"/>
      <c r="T339" s="54"/>
      <c r="U339" s="54"/>
      <c r="V339" s="54"/>
    </row>
    <row r="340" spans="1:22" s="37" customFormat="1">
      <c r="A340" s="59"/>
      <c r="B340" s="8"/>
      <c r="C340" s="45"/>
      <c r="D340" s="180"/>
      <c r="E340" s="33"/>
      <c r="F340" s="192"/>
      <c r="G340" s="149"/>
      <c r="H340" s="47"/>
      <c r="I340" s="47"/>
      <c r="J340" s="126"/>
      <c r="K340" s="48"/>
      <c r="L340" s="49"/>
      <c r="M340" s="152"/>
      <c r="N340" s="128"/>
      <c r="O340" s="267"/>
      <c r="P340" s="55"/>
      <c r="Q340" s="56"/>
      <c r="R340" s="56"/>
      <c r="S340" s="57"/>
      <c r="T340" s="54"/>
      <c r="U340" s="54"/>
      <c r="V340" s="54"/>
    </row>
    <row r="341" spans="1:22" s="37" customFormat="1">
      <c r="A341" s="59"/>
      <c r="B341" s="8"/>
      <c r="C341" s="45"/>
      <c r="D341" s="180"/>
      <c r="E341" s="33"/>
      <c r="F341" s="192"/>
      <c r="G341" s="149"/>
      <c r="H341" s="47"/>
      <c r="I341" s="47"/>
      <c r="J341" s="126"/>
      <c r="K341" s="48"/>
      <c r="L341" s="49"/>
      <c r="M341" s="152"/>
      <c r="N341" s="128"/>
      <c r="O341" s="267"/>
      <c r="P341" s="55"/>
      <c r="Q341" s="56"/>
      <c r="R341" s="56"/>
      <c r="S341" s="57"/>
      <c r="T341" s="54"/>
      <c r="U341" s="54"/>
      <c r="V341" s="54"/>
    </row>
    <row r="342" spans="1:22" s="37" customFormat="1">
      <c r="A342" s="59"/>
      <c r="B342" s="8"/>
      <c r="C342" s="45"/>
      <c r="D342" s="180"/>
      <c r="E342" s="8"/>
      <c r="F342" s="192"/>
      <c r="G342" s="149"/>
      <c r="H342" s="47"/>
      <c r="I342" s="47"/>
      <c r="J342" s="126"/>
      <c r="K342" s="48"/>
      <c r="L342" s="49"/>
      <c r="M342" s="152"/>
      <c r="N342" s="128"/>
      <c r="O342" s="267"/>
      <c r="P342" s="55"/>
      <c r="Q342" s="56"/>
      <c r="R342" s="56"/>
      <c r="S342" s="57"/>
      <c r="T342" s="54"/>
      <c r="U342" s="54"/>
      <c r="V342" s="54"/>
    </row>
    <row r="343" spans="1:22" s="37" customFormat="1">
      <c r="A343" s="59"/>
      <c r="B343" s="8"/>
      <c r="C343" s="45"/>
      <c r="D343" s="180"/>
      <c r="E343" s="8"/>
      <c r="F343" s="192"/>
      <c r="G343" s="149"/>
      <c r="H343" s="47"/>
      <c r="I343" s="47"/>
      <c r="J343" s="126"/>
      <c r="K343" s="48"/>
      <c r="L343" s="49"/>
      <c r="M343" s="152"/>
      <c r="N343" s="128"/>
      <c r="O343" s="267"/>
      <c r="P343" s="55"/>
      <c r="Q343" s="56"/>
      <c r="R343" s="56"/>
      <c r="S343" s="57"/>
      <c r="T343" s="54"/>
      <c r="U343" s="54"/>
      <c r="V343" s="54"/>
    </row>
    <row r="344" spans="1:22" s="37" customFormat="1">
      <c r="A344" s="59"/>
      <c r="B344" s="8"/>
      <c r="C344" s="45"/>
      <c r="D344" s="180"/>
      <c r="E344" s="8"/>
      <c r="F344" s="192"/>
      <c r="G344" s="149"/>
      <c r="H344" s="47"/>
      <c r="I344" s="47"/>
      <c r="J344" s="126"/>
      <c r="K344" s="48"/>
      <c r="L344" s="49"/>
      <c r="M344" s="152"/>
      <c r="N344" s="128"/>
      <c r="O344" s="267"/>
      <c r="P344" s="55"/>
      <c r="Q344" s="56"/>
      <c r="R344" s="56"/>
      <c r="S344" s="57"/>
      <c r="T344" s="54"/>
      <c r="U344" s="54"/>
      <c r="V344" s="54"/>
    </row>
    <row r="345" spans="1:22" s="37" customFormat="1">
      <c r="A345" s="59"/>
      <c r="B345" s="8"/>
      <c r="C345" s="15"/>
      <c r="D345" s="180"/>
      <c r="E345" s="8"/>
      <c r="F345" s="192"/>
      <c r="G345" s="149"/>
      <c r="H345" s="47"/>
      <c r="I345" s="47"/>
      <c r="J345" s="126"/>
      <c r="K345" s="48"/>
      <c r="L345" s="49"/>
      <c r="M345" s="152"/>
      <c r="N345" s="128"/>
      <c r="O345" s="267"/>
      <c r="P345" s="55"/>
      <c r="Q345" s="56"/>
      <c r="R345" s="56"/>
      <c r="S345" s="57"/>
      <c r="T345" s="54"/>
      <c r="U345" s="54"/>
      <c r="V345" s="54"/>
    </row>
    <row r="346" spans="1:22" s="37" customFormat="1">
      <c r="A346" s="59"/>
      <c r="B346" s="8"/>
      <c r="C346" s="15"/>
      <c r="D346" s="180"/>
      <c r="E346" s="8"/>
      <c r="F346" s="192"/>
      <c r="G346" s="149"/>
      <c r="H346" s="47"/>
      <c r="I346" s="47"/>
      <c r="J346" s="126"/>
      <c r="K346" s="48"/>
      <c r="L346" s="49"/>
      <c r="M346" s="152"/>
      <c r="N346" s="128"/>
      <c r="O346" s="267"/>
      <c r="P346" s="55"/>
      <c r="Q346" s="56"/>
      <c r="R346" s="56"/>
      <c r="S346" s="57"/>
      <c r="T346" s="54"/>
      <c r="U346" s="54"/>
      <c r="V346" s="54"/>
    </row>
    <row r="347" spans="1:22" s="37" customFormat="1">
      <c r="A347" s="59"/>
      <c r="B347" s="8"/>
      <c r="C347" s="15"/>
      <c r="D347" s="180"/>
      <c r="E347" s="8"/>
      <c r="F347" s="192"/>
      <c r="G347" s="149"/>
      <c r="H347" s="47"/>
      <c r="I347" s="47"/>
      <c r="J347" s="126"/>
      <c r="K347" s="48"/>
      <c r="L347" s="49"/>
      <c r="M347" s="152"/>
      <c r="N347" s="128"/>
      <c r="O347" s="267"/>
      <c r="P347" s="55"/>
      <c r="Q347" s="56"/>
      <c r="R347" s="56"/>
      <c r="S347" s="57"/>
      <c r="T347" s="54"/>
      <c r="U347" s="54"/>
      <c r="V347" s="54"/>
    </row>
    <row r="348" spans="1:22" s="37" customFormat="1">
      <c r="A348" s="59"/>
      <c r="B348" s="8"/>
      <c r="C348" s="45"/>
      <c r="D348" s="180"/>
      <c r="E348" s="8"/>
      <c r="F348" s="192"/>
      <c r="G348" s="149"/>
      <c r="H348" s="47"/>
      <c r="I348" s="47"/>
      <c r="J348" s="126"/>
      <c r="K348" s="48"/>
      <c r="L348" s="49"/>
      <c r="M348" s="152"/>
      <c r="N348" s="128"/>
      <c r="O348" s="267"/>
      <c r="P348" s="55"/>
      <c r="Q348" s="56"/>
      <c r="R348" s="56"/>
      <c r="S348" s="57"/>
      <c r="T348" s="54"/>
      <c r="U348" s="54"/>
      <c r="V348" s="54"/>
    </row>
    <row r="349" spans="1:22" s="37" customFormat="1">
      <c r="A349" s="59"/>
      <c r="B349" s="8"/>
      <c r="C349" s="15"/>
      <c r="D349" s="180"/>
      <c r="E349" s="8"/>
      <c r="F349" s="192"/>
      <c r="G349" s="149"/>
      <c r="H349" s="47"/>
      <c r="I349" s="47"/>
      <c r="J349" s="126"/>
      <c r="K349" s="48"/>
      <c r="L349" s="49"/>
      <c r="M349" s="152"/>
      <c r="N349" s="128"/>
      <c r="O349" s="267"/>
      <c r="P349" s="55"/>
      <c r="Q349" s="56"/>
      <c r="R349" s="56"/>
      <c r="S349" s="57"/>
      <c r="T349" s="54"/>
      <c r="U349" s="54"/>
      <c r="V349" s="54"/>
    </row>
    <row r="350" spans="1:22" s="37" customFormat="1">
      <c r="A350" s="59"/>
      <c r="B350" s="8"/>
      <c r="C350" s="15"/>
      <c r="D350" s="180"/>
      <c r="E350" s="8"/>
      <c r="F350" s="192"/>
      <c r="G350" s="149"/>
      <c r="H350" s="172"/>
      <c r="I350" s="172"/>
      <c r="J350" s="173"/>
      <c r="K350" s="48"/>
      <c r="L350" s="49"/>
      <c r="M350" s="152"/>
      <c r="N350" s="128"/>
      <c r="O350" s="267"/>
      <c r="P350" s="55"/>
      <c r="Q350" s="56"/>
      <c r="R350" s="56"/>
      <c r="S350" s="57"/>
      <c r="T350" s="54"/>
      <c r="U350" s="54"/>
      <c r="V350" s="54"/>
    </row>
    <row r="351" spans="1:22" s="139" customFormat="1">
      <c r="A351" s="140"/>
      <c r="B351" s="136"/>
      <c r="C351" s="137"/>
      <c r="D351" s="180"/>
      <c r="E351" s="136"/>
      <c r="F351" s="192"/>
      <c r="G351" s="149"/>
      <c r="H351" s="172"/>
      <c r="I351" s="172"/>
      <c r="J351" s="173"/>
      <c r="K351" s="174"/>
      <c r="L351" s="175"/>
      <c r="M351" s="176"/>
      <c r="N351" s="168"/>
      <c r="O351" s="176"/>
      <c r="P351" s="177"/>
      <c r="Q351" s="178"/>
      <c r="R351" s="178"/>
      <c r="S351" s="171"/>
      <c r="T351" s="176"/>
      <c r="U351" s="176"/>
      <c r="V351" s="176"/>
    </row>
    <row r="352" spans="1:22" s="139" customFormat="1">
      <c r="A352" s="140"/>
      <c r="B352" s="136"/>
      <c r="C352" s="141"/>
      <c r="D352" s="180"/>
      <c r="E352" s="136"/>
      <c r="F352" s="192"/>
      <c r="G352" s="149"/>
      <c r="H352" s="172"/>
      <c r="I352" s="172"/>
      <c r="J352" s="173"/>
      <c r="K352" s="174"/>
      <c r="L352" s="175"/>
      <c r="M352" s="176"/>
      <c r="N352" s="168"/>
      <c r="O352" s="176"/>
      <c r="P352" s="177"/>
      <c r="Q352" s="178"/>
      <c r="R352" s="178"/>
      <c r="S352" s="171"/>
      <c r="T352" s="176"/>
      <c r="U352" s="176"/>
      <c r="V352" s="176"/>
    </row>
    <row r="353" spans="1:22" s="139" customFormat="1">
      <c r="A353" s="140"/>
      <c r="B353" s="136"/>
      <c r="C353" s="155"/>
      <c r="D353" s="180"/>
      <c r="E353" s="136"/>
      <c r="F353" s="192"/>
      <c r="G353" s="149"/>
      <c r="H353" s="47"/>
      <c r="I353" s="47"/>
      <c r="J353" s="126"/>
      <c r="K353" s="174"/>
      <c r="L353" s="175"/>
      <c r="M353" s="176"/>
      <c r="N353" s="168"/>
      <c r="O353" s="176"/>
      <c r="P353" s="177"/>
      <c r="Q353" s="178"/>
      <c r="R353" s="178"/>
      <c r="S353" s="171"/>
      <c r="T353" s="176"/>
      <c r="U353" s="176"/>
      <c r="V353" s="176"/>
    </row>
    <row r="354" spans="1:22" s="37" customFormat="1">
      <c r="A354" s="59"/>
      <c r="B354" s="8"/>
      <c r="C354" s="15"/>
      <c r="D354" s="180"/>
      <c r="E354" s="8"/>
      <c r="F354" s="192"/>
      <c r="G354" s="149"/>
      <c r="H354" s="47"/>
      <c r="I354" s="47"/>
      <c r="J354" s="126"/>
      <c r="K354" s="48"/>
      <c r="L354" s="49"/>
      <c r="M354" s="152"/>
      <c r="N354" s="128"/>
      <c r="O354" s="267"/>
      <c r="P354" s="55"/>
      <c r="Q354" s="56"/>
      <c r="R354" s="56"/>
      <c r="S354" s="57"/>
      <c r="T354" s="54"/>
      <c r="U354" s="54"/>
      <c r="V354" s="54"/>
    </row>
    <row r="355" spans="1:22" s="37" customFormat="1">
      <c r="A355" s="59"/>
      <c r="B355" s="8"/>
      <c r="C355" s="15"/>
      <c r="D355" s="180"/>
      <c r="E355" s="8"/>
      <c r="F355" s="192"/>
      <c r="G355" s="149"/>
      <c r="H355" s="47"/>
      <c r="I355" s="47"/>
      <c r="J355" s="126"/>
      <c r="K355" s="48"/>
      <c r="L355" s="49"/>
      <c r="M355" s="152"/>
      <c r="N355" s="128"/>
      <c r="O355" s="267"/>
      <c r="P355" s="55"/>
      <c r="Q355" s="56"/>
      <c r="R355" s="56"/>
      <c r="S355" s="57"/>
      <c r="T355" s="54"/>
      <c r="U355" s="54"/>
      <c r="V355" s="54"/>
    </row>
    <row r="356" spans="1:22" s="37" customFormat="1">
      <c r="A356" s="59"/>
      <c r="B356" s="8"/>
      <c r="C356" s="15"/>
      <c r="D356" s="180"/>
      <c r="E356" s="8"/>
      <c r="F356" s="192"/>
      <c r="G356" s="149"/>
      <c r="H356" s="47"/>
      <c r="I356" s="47"/>
      <c r="J356" s="126"/>
      <c r="K356" s="48"/>
      <c r="L356" s="49"/>
      <c r="M356" s="152"/>
      <c r="N356" s="128"/>
      <c r="O356" s="267"/>
      <c r="P356" s="55"/>
      <c r="Q356" s="56"/>
      <c r="R356" s="56"/>
      <c r="S356" s="57"/>
      <c r="T356" s="54"/>
      <c r="U356" s="54"/>
      <c r="V356" s="54"/>
    </row>
    <row r="357" spans="1:22" s="37" customFormat="1">
      <c r="A357" s="59"/>
      <c r="B357" s="8"/>
      <c r="C357" s="15"/>
      <c r="D357" s="180"/>
      <c r="E357" s="8"/>
      <c r="F357" s="192"/>
      <c r="G357" s="149"/>
      <c r="H357" s="47"/>
      <c r="I357" s="47"/>
      <c r="J357" s="126"/>
      <c r="K357" s="48"/>
      <c r="L357" s="49"/>
      <c r="M357" s="152"/>
      <c r="N357" s="128"/>
      <c r="O357" s="267"/>
      <c r="P357" s="55"/>
      <c r="Q357" s="56"/>
      <c r="R357" s="56"/>
      <c r="S357" s="57"/>
      <c r="T357" s="54"/>
      <c r="U357" s="54"/>
      <c r="V357" s="54"/>
    </row>
    <row r="358" spans="1:22" s="37" customFormat="1">
      <c r="A358" s="59"/>
      <c r="B358" s="8"/>
      <c r="C358" s="15"/>
      <c r="D358" s="180"/>
      <c r="E358" s="8"/>
      <c r="F358" s="192"/>
      <c r="G358" s="149"/>
      <c r="H358" s="47"/>
      <c r="I358" s="47"/>
      <c r="J358" s="126"/>
      <c r="K358" s="48"/>
      <c r="L358" s="49"/>
      <c r="M358" s="152"/>
      <c r="N358" s="128"/>
      <c r="O358" s="267"/>
      <c r="P358" s="55"/>
      <c r="Q358" s="56"/>
      <c r="R358" s="56"/>
      <c r="S358" s="57"/>
      <c r="T358" s="54"/>
      <c r="U358" s="54"/>
      <c r="V358" s="54"/>
    </row>
    <row r="359" spans="1:22" s="37" customFormat="1">
      <c r="A359" s="59"/>
      <c r="B359" s="8"/>
      <c r="C359" s="15"/>
      <c r="D359" s="180"/>
      <c r="E359" s="8"/>
      <c r="F359" s="192"/>
      <c r="G359" s="149"/>
      <c r="H359" s="47"/>
      <c r="I359" s="47"/>
      <c r="J359" s="126"/>
      <c r="K359" s="48"/>
      <c r="L359" s="49"/>
      <c r="M359" s="152"/>
      <c r="N359" s="128"/>
      <c r="O359" s="267"/>
      <c r="P359" s="55"/>
      <c r="Q359" s="56"/>
      <c r="R359" s="56"/>
      <c r="S359" s="57"/>
      <c r="T359" s="54"/>
      <c r="U359" s="54"/>
      <c r="V359" s="54"/>
    </row>
    <row r="360" spans="1:22" s="37" customFormat="1">
      <c r="A360" s="59"/>
      <c r="B360" s="8"/>
      <c r="C360" s="15"/>
      <c r="D360" s="180"/>
      <c r="E360" s="8"/>
      <c r="F360" s="192"/>
      <c r="G360" s="149"/>
      <c r="H360" s="47"/>
      <c r="I360" s="47"/>
      <c r="J360" s="126"/>
      <c r="K360" s="48"/>
      <c r="L360" s="49"/>
      <c r="M360" s="152"/>
      <c r="N360" s="128"/>
      <c r="O360" s="267"/>
      <c r="P360" s="55"/>
      <c r="Q360" s="56"/>
      <c r="R360" s="56"/>
      <c r="S360" s="57"/>
      <c r="T360" s="54"/>
      <c r="U360" s="54"/>
      <c r="V360" s="54"/>
    </row>
    <row r="361" spans="1:22" s="37" customFormat="1">
      <c r="A361" s="59"/>
      <c r="B361" s="8"/>
      <c r="C361" s="45"/>
      <c r="D361" s="180"/>
      <c r="E361" s="8"/>
      <c r="F361" s="192"/>
      <c r="G361" s="149"/>
      <c r="H361" s="47"/>
      <c r="I361" s="47"/>
      <c r="J361" s="126"/>
      <c r="K361" s="48"/>
      <c r="L361" s="49"/>
      <c r="M361" s="152"/>
      <c r="N361" s="128"/>
      <c r="O361" s="267"/>
      <c r="P361" s="55"/>
      <c r="Q361" s="56"/>
      <c r="R361" s="56"/>
      <c r="S361" s="57"/>
      <c r="T361" s="54"/>
      <c r="U361" s="54"/>
      <c r="V361" s="54"/>
    </row>
    <row r="362" spans="1:22" s="37" customFormat="1">
      <c r="A362" s="59"/>
      <c r="B362" s="8"/>
      <c r="C362" s="45"/>
      <c r="D362" s="180"/>
      <c r="E362" s="8"/>
      <c r="F362" s="192"/>
      <c r="G362" s="149"/>
      <c r="H362" s="47"/>
      <c r="I362" s="47"/>
      <c r="J362" s="126"/>
      <c r="K362" s="48"/>
      <c r="L362" s="49"/>
      <c r="M362" s="152"/>
      <c r="N362" s="128"/>
      <c r="O362" s="267"/>
      <c r="P362" s="55"/>
      <c r="Q362" s="56"/>
      <c r="R362" s="56"/>
      <c r="S362" s="57"/>
      <c r="T362" s="54"/>
      <c r="U362" s="54"/>
      <c r="V362" s="54"/>
    </row>
    <row r="363" spans="1:22" s="37" customFormat="1">
      <c r="A363" s="59"/>
      <c r="B363" s="8"/>
      <c r="C363" s="45"/>
      <c r="D363" s="180"/>
      <c r="E363" s="8"/>
      <c r="F363" s="192"/>
      <c r="G363" s="149"/>
      <c r="H363" s="47"/>
      <c r="I363" s="47"/>
      <c r="J363" s="126"/>
      <c r="K363" s="48"/>
      <c r="L363" s="49"/>
      <c r="M363" s="152"/>
      <c r="N363" s="128"/>
      <c r="O363" s="267"/>
      <c r="P363" s="55"/>
      <c r="Q363" s="56"/>
      <c r="R363" s="56"/>
      <c r="S363" s="57"/>
      <c r="T363" s="54"/>
      <c r="U363" s="54"/>
      <c r="V363" s="54"/>
    </row>
    <row r="364" spans="1:22" s="37" customFormat="1">
      <c r="A364" s="59"/>
      <c r="B364" s="8"/>
      <c r="C364" s="15"/>
      <c r="D364" s="180"/>
      <c r="E364" s="8"/>
      <c r="F364" s="192"/>
      <c r="G364" s="149"/>
      <c r="H364" s="47"/>
      <c r="I364" s="47"/>
      <c r="J364" s="126"/>
      <c r="K364" s="48"/>
      <c r="L364" s="49"/>
      <c r="M364" s="152"/>
      <c r="N364" s="128"/>
      <c r="O364" s="267"/>
      <c r="P364" s="55"/>
      <c r="Q364" s="56"/>
      <c r="R364" s="56"/>
      <c r="S364" s="57"/>
      <c r="T364" s="54"/>
      <c r="U364" s="54"/>
      <c r="V364" s="54"/>
    </row>
    <row r="365" spans="1:22" s="37" customFormat="1">
      <c r="A365" s="59"/>
      <c r="B365" s="8"/>
      <c r="C365" s="15"/>
      <c r="D365" s="180"/>
      <c r="E365" s="8"/>
      <c r="F365" s="192"/>
      <c r="G365" s="149"/>
      <c r="H365" s="47"/>
      <c r="I365" s="47"/>
      <c r="J365" s="126"/>
      <c r="K365" s="48"/>
      <c r="L365" s="49"/>
      <c r="M365" s="152"/>
      <c r="N365" s="128"/>
      <c r="O365" s="267"/>
      <c r="P365" s="55"/>
      <c r="Q365" s="56"/>
      <c r="R365" s="56"/>
      <c r="S365" s="57"/>
      <c r="T365" s="54"/>
      <c r="U365" s="54"/>
      <c r="V365" s="54"/>
    </row>
    <row r="366" spans="1:22" s="37" customFormat="1">
      <c r="A366" s="59"/>
      <c r="B366" s="8"/>
      <c r="C366" s="15"/>
      <c r="D366" s="180"/>
      <c r="E366" s="8"/>
      <c r="F366" s="192"/>
      <c r="G366" s="149"/>
      <c r="H366" s="47"/>
      <c r="I366" s="47"/>
      <c r="J366" s="126"/>
      <c r="K366" s="48"/>
      <c r="L366" s="49"/>
      <c r="M366" s="152"/>
      <c r="N366" s="128"/>
      <c r="O366" s="267"/>
      <c r="P366" s="55"/>
      <c r="Q366" s="56"/>
      <c r="R366" s="56"/>
      <c r="S366" s="57"/>
      <c r="T366" s="54"/>
      <c r="U366" s="54"/>
      <c r="V366" s="54"/>
    </row>
    <row r="367" spans="1:22" s="37" customFormat="1">
      <c r="A367" s="59"/>
      <c r="B367" s="8"/>
      <c r="C367" s="15"/>
      <c r="D367" s="180"/>
      <c r="E367" s="8"/>
      <c r="F367" s="192"/>
      <c r="G367" s="149"/>
      <c r="H367" s="47"/>
      <c r="I367" s="47"/>
      <c r="J367" s="126"/>
      <c r="K367" s="48"/>
      <c r="L367" s="49"/>
      <c r="M367" s="152"/>
      <c r="N367" s="128"/>
      <c r="O367" s="267"/>
      <c r="P367" s="55"/>
      <c r="Q367" s="56"/>
      <c r="R367" s="56"/>
      <c r="S367" s="57"/>
      <c r="T367" s="54"/>
      <c r="U367" s="54"/>
      <c r="V367" s="54"/>
    </row>
    <row r="368" spans="1:22" s="37" customFormat="1">
      <c r="A368" s="59"/>
      <c r="B368" s="8"/>
      <c r="C368" s="15"/>
      <c r="D368" s="180"/>
      <c r="E368" s="8"/>
      <c r="F368" s="192"/>
      <c r="G368" s="264"/>
      <c r="H368" s="305"/>
      <c r="I368" s="305"/>
      <c r="J368" s="322"/>
      <c r="K368" s="48"/>
      <c r="L368" s="49"/>
      <c r="M368" s="152"/>
      <c r="N368" s="128"/>
      <c r="O368" s="267"/>
      <c r="P368" s="55"/>
      <c r="Q368" s="56"/>
      <c r="R368" s="56"/>
      <c r="S368" s="57"/>
      <c r="T368" s="54"/>
      <c r="U368" s="54"/>
      <c r="V368" s="54"/>
    </row>
    <row r="369" spans="1:22" s="216" customFormat="1">
      <c r="A369" s="189"/>
      <c r="B369" s="185"/>
      <c r="C369" s="190"/>
      <c r="D369" s="180"/>
      <c r="E369" s="228"/>
      <c r="F369" s="221"/>
      <c r="G369" s="215"/>
      <c r="H369" s="305"/>
      <c r="I369" s="305"/>
      <c r="J369" s="322"/>
      <c r="K369" s="315"/>
      <c r="L369" s="306"/>
      <c r="M369" s="313"/>
      <c r="N369" s="309"/>
      <c r="O369" s="313"/>
      <c r="P369" s="316"/>
      <c r="Q369" s="311"/>
      <c r="R369" s="311"/>
      <c r="S369" s="250"/>
      <c r="T369" s="313"/>
      <c r="U369" s="313"/>
      <c r="V369" s="313"/>
    </row>
    <row r="370" spans="1:22" s="216" customFormat="1">
      <c r="A370" s="189"/>
      <c r="B370" s="185"/>
      <c r="C370" s="190"/>
      <c r="D370" s="180"/>
      <c r="E370" s="228"/>
      <c r="F370" s="235"/>
      <c r="G370" s="149"/>
      <c r="H370" s="47"/>
      <c r="I370" s="47"/>
      <c r="J370" s="126"/>
      <c r="K370" s="315"/>
      <c r="L370" s="306"/>
      <c r="M370" s="313"/>
      <c r="N370" s="309"/>
      <c r="O370" s="313"/>
      <c r="P370" s="316"/>
      <c r="Q370" s="311"/>
      <c r="R370" s="311"/>
      <c r="S370" s="250"/>
      <c r="T370" s="313"/>
      <c r="U370" s="313"/>
      <c r="V370" s="313"/>
    </row>
    <row r="371" spans="1:22">
      <c r="A371" s="14"/>
      <c r="B371" s="6"/>
      <c r="C371" s="3"/>
      <c r="D371" s="16"/>
      <c r="E371" s="6"/>
    </row>
    <row r="372" spans="1:22">
      <c r="A372" s="169"/>
      <c r="B372" s="153"/>
      <c r="C372" s="142"/>
      <c r="D372" s="170"/>
      <c r="E372" s="153"/>
    </row>
    <row r="373" spans="1:22">
      <c r="A373" s="14"/>
      <c r="B373" s="6"/>
      <c r="C373" s="3"/>
      <c r="D373" s="16"/>
      <c r="E373" s="6"/>
    </row>
    <row r="374" spans="1:22">
      <c r="A374" s="14"/>
      <c r="B374" s="6"/>
      <c r="C374" s="3"/>
      <c r="D374" s="16"/>
      <c r="E374" s="6"/>
    </row>
    <row r="375" spans="1:22">
      <c r="A375" s="169"/>
      <c r="B375" s="153"/>
      <c r="C375" s="142"/>
      <c r="D375" s="170"/>
      <c r="E375" s="153"/>
    </row>
    <row r="376" spans="1:22">
      <c r="A376" s="169"/>
      <c r="B376" s="153"/>
      <c r="C376" s="142"/>
      <c r="D376" s="170"/>
      <c r="E376" s="153"/>
    </row>
    <row r="377" spans="1:22">
      <c r="A377" s="169"/>
      <c r="B377" s="153"/>
      <c r="C377" s="142"/>
      <c r="D377" s="170"/>
      <c r="E377" s="153"/>
    </row>
    <row r="378" spans="1:22">
      <c r="A378" s="14"/>
      <c r="B378" s="6"/>
      <c r="C378" s="3"/>
      <c r="D378" s="16"/>
      <c r="E378" s="6"/>
      <c r="G378" s="233"/>
      <c r="H378" s="249"/>
      <c r="I378" s="249"/>
      <c r="J378" s="249"/>
    </row>
    <row r="379" spans="1:22" s="233" customFormat="1">
      <c r="A379" s="236"/>
      <c r="B379" s="234"/>
      <c r="C379" s="237"/>
      <c r="D379" s="238"/>
      <c r="E379" s="234"/>
      <c r="G379"/>
      <c r="H379" s="266"/>
      <c r="I379" s="266"/>
      <c r="J379" s="266"/>
      <c r="K379" s="249"/>
      <c r="L379" s="249"/>
      <c r="M379" s="249"/>
      <c r="N379" s="249"/>
      <c r="O379" s="249"/>
      <c r="P379" s="249"/>
      <c r="Q379" s="249"/>
      <c r="R379" s="249"/>
      <c r="S379" s="249"/>
      <c r="T379" s="249"/>
      <c r="U379" s="249"/>
      <c r="V379" s="249"/>
    </row>
    <row r="380" spans="1:22">
      <c r="A380" s="14"/>
      <c r="B380" s="6"/>
      <c r="C380" s="3"/>
      <c r="D380" s="16"/>
      <c r="E380" s="6"/>
    </row>
    <row r="381" spans="1:22">
      <c r="A381" s="14"/>
      <c r="B381" s="6"/>
      <c r="C381" s="3"/>
      <c r="D381" s="16"/>
      <c r="E381" s="6"/>
    </row>
    <row r="382" spans="1:22">
      <c r="A382" s="169"/>
      <c r="B382" s="153"/>
      <c r="C382" s="142"/>
      <c r="D382" s="170"/>
      <c r="E382" s="153"/>
    </row>
    <row r="383" spans="1:22">
      <c r="A383" s="169"/>
      <c r="B383" s="153"/>
      <c r="C383" s="142"/>
      <c r="D383" s="170"/>
      <c r="E383" s="153"/>
    </row>
    <row r="384" spans="1:22">
      <c r="A384" s="169"/>
      <c r="B384" s="153"/>
      <c r="C384" s="142"/>
      <c r="D384" s="170"/>
      <c r="E384" s="153"/>
    </row>
    <row r="385" spans="1:22">
      <c r="A385" s="14"/>
      <c r="B385" s="6"/>
      <c r="C385" s="3"/>
      <c r="D385" s="16"/>
      <c r="E385" s="6"/>
    </row>
    <row r="386" spans="1:22" s="37" customFormat="1">
      <c r="A386" s="18"/>
      <c r="B386" s="8"/>
      <c r="C386" s="15"/>
      <c r="D386" s="180"/>
      <c r="E386" s="8"/>
      <c r="F386" s="192"/>
      <c r="G386" s="149"/>
      <c r="H386" s="47"/>
      <c r="I386" s="47"/>
      <c r="J386" s="126"/>
      <c r="K386" s="48"/>
      <c r="L386" s="49"/>
      <c r="M386" s="152"/>
      <c r="N386" s="128"/>
      <c r="O386" s="267"/>
      <c r="P386" s="55"/>
      <c r="Q386" s="56"/>
      <c r="R386" s="56"/>
      <c r="S386" s="57"/>
      <c r="T386" s="54"/>
      <c r="U386" s="54"/>
      <c r="V386" s="54"/>
    </row>
    <row r="387" spans="1:22" s="37" customFormat="1">
      <c r="A387" s="18"/>
      <c r="B387" s="8"/>
      <c r="C387" s="15"/>
      <c r="D387" s="180"/>
      <c r="E387" s="8"/>
      <c r="F387" s="192"/>
      <c r="G387" s="149"/>
      <c r="H387" s="47"/>
      <c r="I387" s="47"/>
      <c r="J387" s="126"/>
      <c r="K387" s="48"/>
      <c r="L387" s="49"/>
      <c r="M387" s="152"/>
      <c r="N387" s="128"/>
      <c r="O387" s="267"/>
      <c r="P387" s="55"/>
      <c r="Q387" s="56"/>
      <c r="R387" s="56"/>
      <c r="S387" s="57"/>
      <c r="T387" s="54"/>
      <c r="U387" s="54"/>
      <c r="V387" s="54"/>
    </row>
    <row r="388" spans="1:22" s="37" customFormat="1">
      <c r="A388" s="18"/>
      <c r="B388" s="8"/>
      <c r="C388" s="15"/>
      <c r="D388" s="180"/>
      <c r="E388" s="8"/>
      <c r="F388" s="192"/>
      <c r="G388" s="149"/>
      <c r="H388" s="47"/>
      <c r="I388" s="47"/>
      <c r="J388" s="126"/>
      <c r="K388" s="48"/>
      <c r="L388" s="49"/>
      <c r="M388" s="152"/>
      <c r="N388" s="128"/>
      <c r="O388" s="267"/>
      <c r="P388" s="55"/>
      <c r="Q388" s="56"/>
      <c r="R388" s="56"/>
      <c r="S388" s="57"/>
      <c r="T388" s="54"/>
      <c r="U388" s="54"/>
      <c r="V388" s="54"/>
    </row>
    <row r="389" spans="1:22" s="37" customFormat="1">
      <c r="A389" s="18"/>
      <c r="B389" s="8"/>
      <c r="C389" s="15"/>
      <c r="D389" s="180"/>
      <c r="E389" s="8"/>
      <c r="F389" s="192"/>
      <c r="G389" s="149"/>
      <c r="H389" s="47"/>
      <c r="I389" s="47"/>
      <c r="J389" s="126"/>
      <c r="K389" s="48"/>
      <c r="L389" s="49"/>
      <c r="M389" s="152"/>
      <c r="N389" s="128"/>
      <c r="O389" s="267"/>
      <c r="P389" s="55"/>
      <c r="Q389" s="56"/>
      <c r="R389" s="56"/>
      <c r="S389" s="57"/>
      <c r="T389" s="54"/>
      <c r="U389" s="54"/>
      <c r="V389" s="54"/>
    </row>
    <row r="390" spans="1:22" s="37" customFormat="1">
      <c r="A390" s="18"/>
      <c r="B390" s="8"/>
      <c r="C390" s="15"/>
      <c r="D390" s="180"/>
      <c r="E390" s="8"/>
      <c r="F390" s="192"/>
      <c r="G390" s="149"/>
      <c r="H390" s="47"/>
      <c r="I390" s="47"/>
      <c r="J390" s="126"/>
      <c r="K390" s="48"/>
      <c r="L390" s="49"/>
      <c r="M390" s="152"/>
      <c r="N390" s="128"/>
      <c r="O390" s="267"/>
      <c r="P390" s="55"/>
      <c r="Q390" s="56"/>
      <c r="R390" s="56"/>
      <c r="S390" s="57"/>
      <c r="T390" s="54"/>
      <c r="U390" s="54"/>
      <c r="V390" s="54"/>
    </row>
    <row r="391" spans="1:22" s="37" customFormat="1">
      <c r="A391" s="18"/>
      <c r="B391" s="8"/>
      <c r="C391" s="15"/>
      <c r="D391" s="180"/>
      <c r="E391" s="8"/>
      <c r="F391" s="192"/>
      <c r="G391" s="149"/>
      <c r="H391" s="47"/>
      <c r="I391" s="47"/>
      <c r="J391" s="126"/>
      <c r="K391" s="48"/>
      <c r="L391" s="49"/>
      <c r="M391" s="152"/>
      <c r="N391" s="128"/>
      <c r="O391" s="267"/>
      <c r="P391" s="55"/>
      <c r="Q391" s="56"/>
      <c r="R391" s="56"/>
      <c r="S391" s="57"/>
      <c r="T391" s="54"/>
      <c r="U391" s="54"/>
      <c r="V391" s="54"/>
    </row>
    <row r="392" spans="1:22" s="37" customFormat="1">
      <c r="A392" s="18"/>
      <c r="B392" s="8"/>
      <c r="C392" s="15"/>
      <c r="D392" s="180"/>
      <c r="E392" s="8"/>
      <c r="F392" s="192"/>
      <c r="G392" s="149"/>
      <c r="H392" s="47"/>
      <c r="I392" s="47"/>
      <c r="J392" s="126"/>
      <c r="K392" s="48"/>
      <c r="L392" s="49"/>
      <c r="M392" s="152"/>
      <c r="N392" s="128"/>
      <c r="O392" s="267"/>
      <c r="P392" s="55"/>
      <c r="Q392" s="56"/>
      <c r="R392" s="56"/>
      <c r="S392" s="57"/>
      <c r="T392" s="54"/>
      <c r="U392" s="54"/>
      <c r="V392" s="54"/>
    </row>
    <row r="393" spans="1:22" s="37" customFormat="1">
      <c r="A393" s="18"/>
      <c r="B393" s="8"/>
      <c r="C393" s="15"/>
      <c r="D393" s="180"/>
      <c r="E393" s="8"/>
      <c r="F393" s="192"/>
      <c r="G393" s="149"/>
      <c r="H393" s="47"/>
      <c r="I393" s="47"/>
      <c r="J393" s="126"/>
      <c r="K393" s="48"/>
      <c r="L393" s="49"/>
      <c r="M393" s="152"/>
      <c r="N393" s="128"/>
      <c r="O393" s="267"/>
      <c r="P393" s="55"/>
      <c r="Q393" s="56"/>
      <c r="R393" s="56"/>
      <c r="S393" s="57"/>
      <c r="T393" s="54"/>
      <c r="U393" s="54"/>
      <c r="V393" s="54"/>
    </row>
    <row r="394" spans="1:22" s="37" customFormat="1" ht="73.5" customHeight="1">
      <c r="A394" s="18"/>
      <c r="B394" s="8"/>
      <c r="C394" s="15"/>
      <c r="D394" s="180"/>
      <c r="E394" s="8"/>
      <c r="F394" s="192"/>
      <c r="G394" s="149"/>
      <c r="H394" s="47"/>
      <c r="I394" s="47"/>
      <c r="J394" s="126"/>
      <c r="K394" s="48"/>
      <c r="L394" s="49"/>
      <c r="M394" s="152"/>
      <c r="N394" s="128"/>
      <c r="O394" s="267"/>
      <c r="P394" s="55"/>
      <c r="Q394" s="56"/>
      <c r="R394" s="56"/>
      <c r="S394" s="57"/>
      <c r="T394" s="54"/>
      <c r="U394" s="54"/>
      <c r="V394" s="54"/>
    </row>
    <row r="395" spans="1:22" s="37" customFormat="1" ht="85.5" customHeight="1">
      <c r="A395" s="18"/>
      <c r="B395" s="60"/>
      <c r="C395" s="124"/>
      <c r="D395" s="212"/>
      <c r="E395" s="8"/>
      <c r="F395" s="192"/>
      <c r="G395" s="198"/>
      <c r="H395" s="317"/>
      <c r="I395" s="317"/>
      <c r="J395" s="317"/>
      <c r="K395" s="48"/>
      <c r="L395" s="49"/>
      <c r="M395" s="152"/>
      <c r="N395" s="128"/>
      <c r="O395" s="267"/>
      <c r="P395" s="55"/>
      <c r="Q395" s="56"/>
      <c r="R395" s="56"/>
      <c r="S395" s="57"/>
      <c r="T395" s="54"/>
      <c r="U395" s="54"/>
      <c r="V395" s="54"/>
    </row>
    <row r="396" spans="1:22" s="198" customFormat="1" ht="12">
      <c r="A396" s="184"/>
      <c r="B396" s="185"/>
      <c r="C396" s="190"/>
      <c r="D396" s="212"/>
      <c r="E396" s="228"/>
      <c r="H396" s="317"/>
      <c r="I396" s="317"/>
      <c r="J396" s="317"/>
      <c r="K396" s="317"/>
      <c r="L396" s="317"/>
      <c r="M396" s="317"/>
      <c r="N396" s="317"/>
      <c r="O396" s="317"/>
      <c r="P396" s="317"/>
      <c r="Q396" s="317"/>
      <c r="R396" s="317"/>
      <c r="S396" s="317"/>
      <c r="T396" s="317"/>
      <c r="U396" s="317"/>
      <c r="V396" s="317"/>
    </row>
    <row r="397" spans="1:22" s="198" customFormat="1" ht="12">
      <c r="A397" s="184"/>
      <c r="B397" s="185"/>
      <c r="C397" s="190"/>
      <c r="D397" s="212"/>
      <c r="E397" s="228"/>
      <c r="H397" s="317"/>
      <c r="I397" s="317"/>
      <c r="J397" s="317"/>
      <c r="K397" s="317"/>
      <c r="L397" s="317"/>
      <c r="M397" s="317"/>
      <c r="N397" s="317"/>
      <c r="O397" s="317"/>
      <c r="P397" s="317"/>
      <c r="Q397" s="317"/>
      <c r="R397" s="317"/>
      <c r="S397" s="317"/>
      <c r="T397" s="317"/>
      <c r="U397" s="317"/>
      <c r="V397" s="317"/>
    </row>
    <row r="398" spans="1:22" s="198" customFormat="1" ht="12">
      <c r="A398" s="184"/>
      <c r="B398" s="185"/>
      <c r="C398" s="190"/>
      <c r="D398" s="212"/>
      <c r="E398" s="228"/>
      <c r="H398" s="317"/>
      <c r="I398" s="317"/>
      <c r="J398" s="317"/>
      <c r="K398" s="317"/>
      <c r="L398" s="317"/>
      <c r="M398" s="317"/>
      <c r="N398" s="317"/>
      <c r="O398" s="317"/>
      <c r="P398" s="317"/>
      <c r="Q398" s="317"/>
      <c r="R398" s="317"/>
      <c r="S398" s="317"/>
      <c r="T398" s="317"/>
      <c r="U398" s="317"/>
      <c r="V398" s="317"/>
    </row>
    <row r="399" spans="1:22" s="198" customFormat="1" ht="12">
      <c r="A399" s="184"/>
      <c r="B399" s="185"/>
      <c r="C399" s="190"/>
      <c r="D399" s="212"/>
      <c r="E399" s="228"/>
      <c r="H399" s="317"/>
      <c r="I399" s="317"/>
      <c r="J399" s="317"/>
      <c r="K399" s="317"/>
      <c r="L399" s="317"/>
      <c r="M399" s="317"/>
      <c r="N399" s="317"/>
      <c r="O399" s="317"/>
      <c r="P399" s="317"/>
      <c r="Q399" s="317"/>
      <c r="R399" s="317"/>
      <c r="S399" s="317"/>
      <c r="T399" s="317"/>
      <c r="U399" s="317"/>
      <c r="V399" s="317"/>
    </row>
    <row r="400" spans="1:22" s="198" customFormat="1" ht="12">
      <c r="A400" s="184"/>
      <c r="B400" s="185"/>
      <c r="C400" s="190"/>
      <c r="D400" s="212"/>
      <c r="E400" s="228"/>
      <c r="G400" s="149"/>
      <c r="H400" s="47"/>
      <c r="I400" s="47"/>
      <c r="J400" s="126"/>
      <c r="K400" s="317"/>
      <c r="L400" s="317"/>
      <c r="M400" s="317"/>
      <c r="N400" s="317"/>
      <c r="O400" s="317"/>
      <c r="P400" s="317"/>
      <c r="Q400" s="317"/>
      <c r="R400" s="317"/>
      <c r="S400" s="317"/>
      <c r="T400" s="317"/>
      <c r="U400" s="317"/>
      <c r="V400" s="317"/>
    </row>
    <row r="401" spans="1:22" s="37" customFormat="1">
      <c r="A401" s="184"/>
      <c r="B401" s="185"/>
      <c r="C401" s="190"/>
      <c r="D401" s="212"/>
      <c r="E401" s="185"/>
      <c r="F401" s="192"/>
      <c r="G401" s="149"/>
      <c r="H401" s="47"/>
      <c r="I401" s="47"/>
      <c r="J401" s="126"/>
      <c r="K401" s="48"/>
      <c r="L401" s="49"/>
      <c r="M401" s="152"/>
      <c r="N401" s="128"/>
      <c r="O401" s="267"/>
      <c r="P401" s="55"/>
      <c r="Q401" s="56"/>
      <c r="R401" s="56"/>
      <c r="S401" s="57"/>
      <c r="T401" s="54"/>
      <c r="U401" s="54"/>
      <c r="V401" s="54"/>
    </row>
    <row r="402" spans="1:22" s="37" customFormat="1">
      <c r="A402" s="18"/>
      <c r="B402" s="8"/>
      <c r="C402" s="15"/>
      <c r="D402" s="212"/>
      <c r="E402" s="8"/>
      <c r="F402" s="192"/>
      <c r="G402" s="149"/>
      <c r="H402" s="47"/>
      <c r="I402" s="47"/>
      <c r="J402" s="126"/>
      <c r="K402" s="48"/>
      <c r="L402" s="49"/>
      <c r="M402" s="152"/>
      <c r="N402" s="128"/>
      <c r="O402" s="267"/>
      <c r="P402" s="55"/>
      <c r="Q402" s="56"/>
      <c r="R402" s="56"/>
      <c r="S402" s="57"/>
      <c r="T402" s="54"/>
      <c r="U402" s="54"/>
      <c r="V402" s="54"/>
    </row>
    <row r="403" spans="1:22" s="37" customFormat="1">
      <c r="A403" s="18"/>
      <c r="B403" s="8"/>
      <c r="C403" s="45"/>
      <c r="D403" s="212"/>
      <c r="E403" s="8"/>
      <c r="F403" s="192"/>
      <c r="G403" s="149"/>
      <c r="H403" s="47"/>
      <c r="I403" s="47"/>
      <c r="J403" s="126"/>
      <c r="K403" s="48"/>
      <c r="L403" s="49"/>
      <c r="M403" s="152"/>
      <c r="N403" s="128"/>
      <c r="O403" s="267"/>
      <c r="P403" s="55"/>
      <c r="Q403" s="56"/>
      <c r="R403" s="56"/>
      <c r="S403" s="57"/>
      <c r="T403" s="54"/>
      <c r="U403" s="54"/>
      <c r="V403" s="54"/>
    </row>
    <row r="404" spans="1:22" s="37" customFormat="1">
      <c r="A404" s="18"/>
      <c r="B404" s="8"/>
      <c r="C404" s="45"/>
      <c r="D404" s="212"/>
      <c r="E404" s="8"/>
      <c r="F404" s="192"/>
      <c r="G404" s="149"/>
      <c r="H404" s="47"/>
      <c r="I404" s="47"/>
      <c r="J404" s="126"/>
      <c r="K404" s="48"/>
      <c r="L404" s="49"/>
      <c r="M404" s="152"/>
      <c r="N404" s="128"/>
      <c r="O404" s="267"/>
      <c r="P404" s="55"/>
      <c r="Q404" s="56"/>
      <c r="R404" s="56"/>
      <c r="S404" s="57"/>
      <c r="T404" s="54"/>
      <c r="U404" s="54"/>
      <c r="V404" s="54"/>
    </row>
    <row r="405" spans="1:22" s="37" customFormat="1">
      <c r="A405" s="18"/>
      <c r="B405" s="8"/>
      <c r="C405" s="45"/>
      <c r="D405" s="212"/>
      <c r="E405" s="8"/>
      <c r="F405" s="192"/>
      <c r="G405" s="149"/>
      <c r="H405" s="47"/>
      <c r="I405" s="47"/>
      <c r="J405" s="126"/>
      <c r="K405" s="48"/>
      <c r="L405" s="49"/>
      <c r="M405" s="152"/>
      <c r="N405" s="128"/>
      <c r="O405" s="267"/>
      <c r="P405" s="55"/>
      <c r="Q405" s="56"/>
      <c r="R405" s="56"/>
      <c r="S405" s="57"/>
      <c r="T405" s="54"/>
      <c r="U405" s="54"/>
      <c r="V405" s="54"/>
    </row>
    <row r="406" spans="1:22" s="37" customFormat="1">
      <c r="A406" s="18"/>
      <c r="B406" s="8"/>
      <c r="C406" s="45"/>
      <c r="D406" s="180"/>
      <c r="E406" s="8"/>
      <c r="F406" s="192"/>
      <c r="G406" s="149"/>
      <c r="H406" s="47"/>
      <c r="I406" s="47"/>
      <c r="J406" s="126"/>
      <c r="K406" s="48"/>
      <c r="L406" s="49"/>
      <c r="M406" s="152"/>
      <c r="N406" s="128"/>
      <c r="O406" s="267"/>
      <c r="P406" s="55"/>
      <c r="Q406" s="56"/>
      <c r="R406" s="56"/>
      <c r="S406" s="57"/>
      <c r="T406" s="54"/>
      <c r="U406" s="54"/>
      <c r="V406" s="54"/>
    </row>
    <row r="407" spans="1:22" s="37" customFormat="1">
      <c r="A407" s="18"/>
      <c r="B407" s="8"/>
      <c r="C407" s="15"/>
      <c r="D407" s="180"/>
      <c r="E407" s="8"/>
      <c r="F407" s="192"/>
      <c r="G407" s="149"/>
      <c r="H407" s="47"/>
      <c r="I407" s="47"/>
      <c r="J407" s="126"/>
      <c r="K407" s="48"/>
      <c r="L407" s="49"/>
      <c r="M407" s="152"/>
      <c r="N407" s="128"/>
      <c r="O407" s="267"/>
      <c r="P407" s="55"/>
      <c r="Q407" s="56"/>
      <c r="R407" s="56"/>
      <c r="S407" s="57"/>
      <c r="T407" s="54"/>
      <c r="U407" s="54"/>
      <c r="V407" s="54"/>
    </row>
    <row r="408" spans="1:22" s="37" customFormat="1">
      <c r="A408" s="18"/>
      <c r="B408" s="8"/>
      <c r="C408" s="15"/>
      <c r="D408" s="180"/>
      <c r="E408" s="8"/>
      <c r="F408" s="192"/>
      <c r="G408" s="149"/>
      <c r="H408" s="47"/>
      <c r="I408" s="47"/>
      <c r="J408" s="126"/>
      <c r="K408" s="48"/>
      <c r="L408" s="49"/>
      <c r="M408" s="152"/>
      <c r="N408" s="128"/>
      <c r="O408" s="267"/>
      <c r="P408" s="55"/>
      <c r="Q408" s="56"/>
      <c r="R408" s="56"/>
      <c r="S408" s="57"/>
      <c r="T408" s="54"/>
      <c r="U408" s="54"/>
      <c r="V408" s="54"/>
    </row>
    <row r="409" spans="1:22" s="37" customFormat="1">
      <c r="A409" s="18"/>
      <c r="B409" s="8"/>
      <c r="C409" s="15"/>
      <c r="D409" s="180"/>
      <c r="E409" s="119"/>
      <c r="F409" s="197"/>
      <c r="G409" s="149"/>
      <c r="H409" s="47"/>
      <c r="I409" s="47"/>
      <c r="J409" s="126"/>
      <c r="K409" s="48"/>
      <c r="L409" s="49"/>
      <c r="M409" s="152"/>
      <c r="N409" s="128"/>
      <c r="O409" s="267"/>
      <c r="P409" s="55"/>
      <c r="Q409" s="56"/>
      <c r="R409" s="56"/>
      <c r="S409" s="57"/>
      <c r="T409" s="54"/>
      <c r="U409" s="54"/>
      <c r="V409" s="54"/>
    </row>
    <row r="410" spans="1:22" s="37" customFormat="1">
      <c r="A410" s="18"/>
      <c r="B410" s="8"/>
      <c r="C410" s="15"/>
      <c r="D410" s="180"/>
      <c r="E410" s="119"/>
      <c r="F410" s="191"/>
      <c r="G410" s="149"/>
      <c r="H410" s="47"/>
      <c r="I410" s="47"/>
      <c r="J410" s="126"/>
      <c r="K410" s="48"/>
      <c r="L410" s="49"/>
      <c r="M410" s="152"/>
      <c r="N410" s="128"/>
      <c r="O410" s="267"/>
      <c r="P410" s="55"/>
      <c r="Q410" s="56"/>
      <c r="R410" s="56"/>
      <c r="S410" s="57"/>
      <c r="T410" s="54"/>
      <c r="U410" s="54"/>
      <c r="V410" s="54"/>
    </row>
    <row r="411" spans="1:22" s="37" customFormat="1">
      <c r="A411" s="18"/>
      <c r="B411" s="8"/>
      <c r="C411" s="15"/>
      <c r="D411" s="180"/>
      <c r="E411" s="8"/>
      <c r="F411" s="192"/>
      <c r="G411" s="149"/>
      <c r="H411" s="47"/>
      <c r="I411" s="47"/>
      <c r="J411" s="126"/>
      <c r="K411" s="48"/>
      <c r="L411" s="49"/>
      <c r="M411" s="152"/>
      <c r="N411" s="128"/>
      <c r="O411" s="267"/>
      <c r="P411" s="55"/>
      <c r="Q411" s="56"/>
      <c r="R411" s="56"/>
      <c r="S411" s="57"/>
      <c r="T411" s="54"/>
      <c r="U411" s="54"/>
      <c r="V411" s="54"/>
    </row>
    <row r="412" spans="1:22" s="37" customFormat="1">
      <c r="A412" s="18"/>
      <c r="B412" s="8"/>
      <c r="C412" s="15"/>
      <c r="D412" s="180"/>
      <c r="E412" s="119"/>
      <c r="F412" s="192"/>
      <c r="G412" s="149"/>
      <c r="H412" s="47"/>
      <c r="I412" s="47"/>
      <c r="J412" s="126"/>
      <c r="K412" s="48"/>
      <c r="L412" s="49"/>
      <c r="M412" s="152"/>
      <c r="N412" s="128"/>
      <c r="O412" s="267"/>
      <c r="P412" s="55"/>
      <c r="Q412" s="56"/>
      <c r="R412" s="56"/>
      <c r="S412" s="57"/>
      <c r="T412" s="54"/>
      <c r="U412" s="54"/>
      <c r="V412" s="54"/>
    </row>
    <row r="413" spans="1:22" s="37" customFormat="1">
      <c r="A413" s="18"/>
      <c r="B413" s="117"/>
      <c r="C413" s="46"/>
      <c r="D413" s="180"/>
      <c r="E413" s="117"/>
      <c r="F413" s="197"/>
      <c r="G413"/>
      <c r="H413" s="266"/>
      <c r="I413" s="266"/>
      <c r="J413" s="266"/>
      <c r="K413" s="48"/>
      <c r="L413" s="49"/>
      <c r="M413" s="152"/>
      <c r="N413" s="128"/>
      <c r="O413" s="267"/>
      <c r="P413" s="55"/>
      <c r="Q413" s="56"/>
      <c r="R413" s="56"/>
      <c r="S413" s="57"/>
      <c r="T413" s="54"/>
      <c r="U413" s="54"/>
      <c r="V413" s="54"/>
    </row>
    <row r="414" spans="1:22" s="233" customFormat="1">
      <c r="A414" s="232"/>
      <c r="B414" s="201"/>
      <c r="C414" s="237"/>
      <c r="D414" s="247"/>
      <c r="E414" s="201"/>
      <c r="F414" s="256"/>
      <c r="H414" s="249"/>
      <c r="I414" s="249"/>
      <c r="J414" s="249"/>
      <c r="K414" s="249"/>
      <c r="L414" s="249"/>
      <c r="M414" s="249"/>
      <c r="N414" s="249"/>
      <c r="O414" s="249"/>
      <c r="P414" s="249"/>
      <c r="Q414" s="249"/>
      <c r="R414" s="249"/>
      <c r="S414" s="249"/>
      <c r="T414" s="249"/>
      <c r="U414" s="249"/>
      <c r="V414" s="249"/>
    </row>
    <row r="415" spans="1:22" s="233" customFormat="1">
      <c r="A415" s="232"/>
      <c r="B415" s="201"/>
      <c r="C415" s="237"/>
      <c r="D415" s="247"/>
      <c r="E415" s="201"/>
      <c r="F415" s="256"/>
      <c r="H415" s="249"/>
      <c r="I415" s="249"/>
      <c r="J415" s="249"/>
      <c r="K415" s="249"/>
      <c r="L415" s="249"/>
      <c r="M415" s="249"/>
      <c r="N415" s="249"/>
      <c r="O415" s="249"/>
      <c r="P415" s="249"/>
      <c r="Q415" s="249"/>
      <c r="R415" s="249"/>
      <c r="S415" s="249"/>
      <c r="T415" s="249"/>
      <c r="U415" s="249"/>
      <c r="V415" s="249"/>
    </row>
    <row r="416" spans="1:22" s="233" customFormat="1">
      <c r="A416" s="232"/>
      <c r="B416" s="201"/>
      <c r="C416" s="237"/>
      <c r="D416" s="247"/>
      <c r="E416" s="201"/>
      <c r="F416" s="256"/>
      <c r="H416" s="249"/>
      <c r="I416" s="249"/>
      <c r="J416" s="249"/>
      <c r="K416" s="249"/>
      <c r="L416" s="249"/>
      <c r="M416" s="249"/>
      <c r="N416" s="249"/>
      <c r="O416" s="249"/>
      <c r="P416" s="249"/>
      <c r="Q416" s="249"/>
      <c r="R416" s="249"/>
      <c r="S416" s="249"/>
      <c r="T416" s="249"/>
      <c r="U416" s="249"/>
      <c r="V416" s="249"/>
    </row>
    <row r="417" spans="1:22" s="233" customFormat="1">
      <c r="A417" s="232"/>
      <c r="B417" s="201"/>
      <c r="C417" s="237"/>
      <c r="D417" s="247"/>
      <c r="E417" s="201"/>
      <c r="F417" s="256"/>
      <c r="H417" s="249"/>
      <c r="I417" s="249"/>
      <c r="J417" s="249"/>
      <c r="K417" s="249"/>
      <c r="L417" s="249"/>
      <c r="M417" s="249"/>
      <c r="N417" s="249"/>
      <c r="O417" s="249"/>
      <c r="P417" s="249"/>
      <c r="Q417" s="249"/>
      <c r="R417" s="249"/>
      <c r="S417" s="249"/>
      <c r="T417" s="249"/>
      <c r="U417" s="249"/>
      <c r="V417" s="249"/>
    </row>
    <row r="418" spans="1:22" s="233" customFormat="1">
      <c r="A418" s="232"/>
      <c r="B418" s="201"/>
      <c r="C418" s="237"/>
      <c r="D418" s="247"/>
      <c r="E418" s="201"/>
      <c r="F418" s="256"/>
      <c r="H418" s="249"/>
      <c r="I418" s="249"/>
      <c r="J418" s="249"/>
      <c r="K418" s="249"/>
      <c r="L418" s="249"/>
      <c r="M418" s="249"/>
      <c r="N418" s="249"/>
      <c r="O418" s="249"/>
      <c r="P418" s="249"/>
      <c r="Q418" s="249"/>
      <c r="R418" s="249"/>
      <c r="S418" s="249"/>
      <c r="T418" s="249"/>
      <c r="U418" s="249"/>
      <c r="V418" s="249"/>
    </row>
    <row r="419" spans="1:22" s="233" customFormat="1">
      <c r="A419" s="232"/>
      <c r="B419" s="201"/>
      <c r="C419" s="237"/>
      <c r="D419" s="247"/>
      <c r="E419" s="201"/>
      <c r="F419" s="256"/>
      <c r="H419" s="249"/>
      <c r="I419" s="249"/>
      <c r="J419" s="249"/>
      <c r="K419" s="249"/>
      <c r="L419" s="249"/>
      <c r="M419" s="249"/>
      <c r="N419" s="249"/>
      <c r="O419" s="249"/>
      <c r="P419" s="249"/>
      <c r="Q419" s="249"/>
      <c r="R419" s="249"/>
      <c r="S419" s="249"/>
      <c r="T419" s="249"/>
      <c r="U419" s="249"/>
      <c r="V419" s="249"/>
    </row>
    <row r="420" spans="1:22" s="233" customFormat="1">
      <c r="A420" s="232"/>
      <c r="B420" s="201"/>
      <c r="C420" s="237"/>
      <c r="D420" s="247"/>
      <c r="E420" s="201"/>
      <c r="F420" s="256"/>
      <c r="H420" s="249"/>
      <c r="I420" s="249"/>
      <c r="J420" s="249"/>
      <c r="K420" s="249"/>
      <c r="L420" s="249"/>
      <c r="M420" s="249"/>
      <c r="N420" s="249"/>
      <c r="O420" s="249"/>
      <c r="P420" s="249"/>
      <c r="Q420" s="249"/>
      <c r="R420" s="249"/>
      <c r="S420" s="249"/>
      <c r="T420" s="249"/>
      <c r="U420" s="249"/>
      <c r="V420" s="249"/>
    </row>
    <row r="421" spans="1:22" s="233" customFormat="1">
      <c r="A421" s="232"/>
      <c r="B421" s="201"/>
      <c r="C421" s="237"/>
      <c r="D421" s="247"/>
      <c r="E421" s="201"/>
      <c r="F421" s="256"/>
      <c r="H421" s="249"/>
      <c r="I421" s="249"/>
      <c r="J421" s="249"/>
      <c r="K421" s="249"/>
      <c r="L421" s="249"/>
      <c r="M421" s="249"/>
      <c r="N421" s="249"/>
      <c r="O421" s="249"/>
      <c r="P421" s="249"/>
      <c r="Q421" s="249"/>
      <c r="R421" s="249"/>
      <c r="S421" s="249"/>
      <c r="T421" s="249"/>
      <c r="U421" s="249"/>
      <c r="V421" s="249"/>
    </row>
    <row r="422" spans="1:22" s="233" customFormat="1">
      <c r="A422" s="232"/>
      <c r="B422" s="201"/>
      <c r="C422" s="237"/>
      <c r="D422" s="247"/>
      <c r="E422" s="201"/>
      <c r="F422" s="256"/>
      <c r="H422" s="249"/>
      <c r="I422" s="249"/>
      <c r="J422" s="249"/>
      <c r="K422" s="249"/>
      <c r="L422" s="249"/>
      <c r="M422" s="249"/>
      <c r="N422" s="249"/>
      <c r="O422" s="249"/>
      <c r="P422" s="249"/>
      <c r="Q422" s="249"/>
      <c r="R422" s="249"/>
      <c r="S422" s="249"/>
      <c r="T422" s="249"/>
      <c r="U422" s="249"/>
      <c r="V422" s="249"/>
    </row>
    <row r="423" spans="1:22" s="233" customFormat="1" ht="53.25" customHeight="1">
      <c r="A423" s="232"/>
      <c r="B423" s="201"/>
      <c r="C423" s="237"/>
      <c r="D423" s="247"/>
      <c r="E423" s="201"/>
      <c r="F423" s="256"/>
      <c r="H423" s="249"/>
      <c r="I423" s="249"/>
      <c r="J423" s="249"/>
      <c r="K423" s="249"/>
      <c r="L423" s="249"/>
      <c r="M423" s="249"/>
      <c r="N423" s="249"/>
      <c r="O423" s="249"/>
      <c r="P423" s="249"/>
      <c r="Q423" s="249"/>
      <c r="R423" s="249"/>
      <c r="S423" s="249"/>
      <c r="T423" s="249"/>
      <c r="U423" s="249"/>
      <c r="V423" s="249"/>
    </row>
    <row r="424" spans="1:22" s="233" customFormat="1">
      <c r="A424" s="232"/>
      <c r="B424" s="201"/>
      <c r="C424" s="237"/>
      <c r="D424" s="247"/>
      <c r="E424" s="201"/>
      <c r="F424" s="256"/>
      <c r="H424" s="249"/>
      <c r="I424" s="249"/>
      <c r="J424" s="249"/>
      <c r="K424" s="249"/>
      <c r="L424" s="249"/>
      <c r="M424" s="249"/>
      <c r="N424" s="249"/>
      <c r="O424" s="249"/>
      <c r="P424" s="249"/>
      <c r="Q424" s="249"/>
      <c r="R424" s="249"/>
      <c r="S424" s="249"/>
      <c r="T424" s="249"/>
      <c r="U424" s="249"/>
      <c r="V424" s="249"/>
    </row>
    <row r="425" spans="1:22">
      <c r="A425" s="4"/>
      <c r="B425" s="5"/>
      <c r="C425" s="3"/>
      <c r="D425" s="12"/>
      <c r="E425" s="6"/>
      <c r="F425" s="143"/>
    </row>
    <row r="426" spans="1:22">
      <c r="A426" s="4"/>
      <c r="B426" s="5"/>
      <c r="C426" s="3"/>
      <c r="D426" s="12"/>
      <c r="E426" s="6"/>
      <c r="F426" s="143"/>
    </row>
    <row r="427" spans="1:22">
      <c r="A427" s="4"/>
      <c r="B427" s="5"/>
      <c r="C427" s="3"/>
      <c r="D427" s="12"/>
      <c r="E427" s="5"/>
      <c r="F427" s="143"/>
    </row>
    <row r="428" spans="1:22">
      <c r="A428" s="4"/>
      <c r="B428" s="5"/>
      <c r="C428" s="3"/>
      <c r="D428" s="12"/>
      <c r="E428" s="5"/>
      <c r="F428" s="143"/>
    </row>
    <row r="429" spans="1:22">
      <c r="A429" s="4"/>
      <c r="B429" s="5"/>
      <c r="C429" s="3"/>
      <c r="D429" s="12"/>
      <c r="E429" s="5"/>
      <c r="F429" s="143"/>
      <c r="G429" s="233"/>
      <c r="H429" s="249"/>
      <c r="I429" s="249"/>
      <c r="J429" s="249"/>
    </row>
    <row r="430" spans="1:22" s="233" customFormat="1">
      <c r="A430" s="232"/>
      <c r="B430" s="201"/>
      <c r="C430" s="237"/>
      <c r="D430" s="247"/>
      <c r="E430" s="201"/>
      <c r="F430" s="256"/>
      <c r="H430" s="249"/>
      <c r="I430" s="249"/>
      <c r="J430" s="249"/>
      <c r="K430" s="249"/>
      <c r="L430" s="249"/>
      <c r="M430" s="249"/>
      <c r="N430" s="249"/>
      <c r="O430" s="249"/>
      <c r="P430" s="249"/>
      <c r="Q430" s="249"/>
      <c r="R430" s="249"/>
      <c r="S430" s="249"/>
      <c r="T430" s="249"/>
      <c r="U430" s="249"/>
      <c r="V430" s="249"/>
    </row>
    <row r="431" spans="1:22" s="233" customFormat="1">
      <c r="A431" s="232"/>
      <c r="B431" s="201"/>
      <c r="C431" s="237"/>
      <c r="D431" s="247"/>
      <c r="E431" s="201"/>
      <c r="F431" s="256"/>
      <c r="H431" s="249"/>
      <c r="I431" s="249"/>
      <c r="J431" s="249"/>
      <c r="K431" s="249"/>
      <c r="L431" s="249"/>
      <c r="M431" s="249"/>
      <c r="N431" s="249"/>
      <c r="O431" s="249"/>
      <c r="P431" s="249"/>
      <c r="Q431" s="249"/>
      <c r="R431" s="249"/>
      <c r="S431" s="249"/>
      <c r="T431" s="249"/>
      <c r="U431" s="249"/>
      <c r="V431" s="249"/>
    </row>
    <row r="432" spans="1:22" s="233" customFormat="1">
      <c r="A432" s="232"/>
      <c r="B432" s="201"/>
      <c r="C432" s="237"/>
      <c r="D432" s="247"/>
      <c r="E432" s="201"/>
      <c r="F432" s="256"/>
      <c r="G432"/>
      <c r="H432" s="266"/>
      <c r="I432" s="266"/>
      <c r="J432" s="266"/>
      <c r="K432" s="249"/>
      <c r="L432" s="249"/>
      <c r="M432" s="249"/>
      <c r="N432" s="249"/>
      <c r="O432" s="249"/>
      <c r="P432" s="249"/>
      <c r="Q432" s="249"/>
      <c r="R432" s="249"/>
      <c r="S432" s="249"/>
      <c r="T432" s="249"/>
      <c r="U432" s="249"/>
      <c r="V432" s="249"/>
    </row>
    <row r="433" spans="1:22" ht="88.15" customHeight="1">
      <c r="A433" s="4"/>
      <c r="B433" s="5"/>
      <c r="C433" s="3"/>
      <c r="D433" s="12"/>
      <c r="E433" s="5"/>
      <c r="F433" s="143"/>
    </row>
    <row r="434" spans="1:22">
      <c r="A434" s="4"/>
      <c r="B434" s="5"/>
      <c r="C434" s="3"/>
      <c r="D434" s="12"/>
      <c r="E434" s="5"/>
      <c r="F434" s="143"/>
    </row>
    <row r="435" spans="1:22">
      <c r="A435" s="4"/>
      <c r="B435" s="5"/>
      <c r="C435" s="3"/>
      <c r="D435" s="12"/>
      <c r="E435" s="5"/>
      <c r="F435" s="143"/>
      <c r="G435" s="233"/>
      <c r="H435" s="249"/>
      <c r="I435" s="249"/>
      <c r="J435" s="249"/>
    </row>
    <row r="436" spans="1:22" s="233" customFormat="1" ht="124.5" customHeight="1">
      <c r="A436" s="232"/>
      <c r="B436" s="201"/>
      <c r="C436" s="237"/>
      <c r="D436" s="247"/>
      <c r="E436" s="201"/>
      <c r="F436" s="256"/>
      <c r="H436" s="249"/>
      <c r="I436" s="249"/>
      <c r="J436" s="249"/>
      <c r="K436" s="249"/>
      <c r="L436" s="249"/>
      <c r="M436" s="249"/>
      <c r="N436" s="249"/>
      <c r="O436" s="249"/>
      <c r="P436" s="249"/>
      <c r="Q436" s="249"/>
      <c r="R436" s="249"/>
      <c r="S436" s="249"/>
      <c r="T436" s="249"/>
      <c r="U436" s="249"/>
      <c r="V436" s="249"/>
    </row>
    <row r="437" spans="1:22" s="233" customFormat="1">
      <c r="A437" s="232"/>
      <c r="B437" s="201"/>
      <c r="C437" s="237"/>
      <c r="D437" s="247"/>
      <c r="E437" s="201"/>
      <c r="F437" s="256"/>
      <c r="H437" s="249"/>
      <c r="I437" s="249"/>
      <c r="J437" s="249"/>
      <c r="K437" s="249"/>
      <c r="L437" s="249"/>
      <c r="M437" s="249"/>
      <c r="N437" s="249"/>
      <c r="O437" s="249"/>
      <c r="P437" s="249"/>
      <c r="Q437" s="249"/>
      <c r="R437" s="249"/>
      <c r="S437" s="249"/>
      <c r="T437" s="249"/>
      <c r="U437" s="249"/>
      <c r="V437" s="249"/>
    </row>
    <row r="438" spans="1:22" s="233" customFormat="1">
      <c r="A438" s="232"/>
      <c r="B438" s="201"/>
      <c r="C438" s="237"/>
      <c r="D438" s="247"/>
      <c r="E438" s="201"/>
      <c r="F438" s="256"/>
      <c r="H438" s="249"/>
      <c r="I438" s="249"/>
      <c r="J438" s="249"/>
      <c r="K438" s="249"/>
      <c r="L438" s="249"/>
      <c r="M438" s="249"/>
      <c r="N438" s="249"/>
      <c r="O438" s="249"/>
      <c r="P438" s="249"/>
      <c r="Q438" s="249"/>
      <c r="R438" s="249"/>
      <c r="S438" s="249"/>
      <c r="T438" s="249"/>
      <c r="U438" s="249"/>
      <c r="V438" s="249"/>
    </row>
    <row r="439" spans="1:22" s="233" customFormat="1">
      <c r="A439" s="232"/>
      <c r="B439" s="201"/>
      <c r="C439" s="237"/>
      <c r="D439" s="247"/>
      <c r="E439" s="201"/>
      <c r="F439" s="256"/>
      <c r="H439" s="249"/>
      <c r="I439" s="249"/>
      <c r="J439" s="249"/>
      <c r="K439" s="249"/>
      <c r="L439" s="249"/>
      <c r="M439" s="249"/>
      <c r="N439" s="249"/>
      <c r="O439" s="249"/>
      <c r="P439" s="249"/>
      <c r="Q439" s="249"/>
      <c r="R439" s="249"/>
      <c r="S439" s="249"/>
      <c r="T439" s="249"/>
      <c r="U439" s="249"/>
      <c r="V439" s="249"/>
    </row>
    <row r="440" spans="1:22" s="233" customFormat="1">
      <c r="A440" s="232"/>
      <c r="B440" s="201"/>
      <c r="C440" s="237"/>
      <c r="D440" s="247"/>
      <c r="E440" s="201"/>
      <c r="F440" s="256"/>
      <c r="H440" s="249"/>
      <c r="I440" s="249"/>
      <c r="J440" s="249"/>
      <c r="K440" s="249"/>
      <c r="L440" s="249"/>
      <c r="M440" s="249"/>
      <c r="N440" s="249"/>
      <c r="O440" s="249"/>
      <c r="P440" s="249"/>
      <c r="Q440" s="249"/>
      <c r="R440" s="249"/>
      <c r="S440" s="249"/>
      <c r="T440" s="249"/>
      <c r="U440" s="249"/>
      <c r="V440" s="249"/>
    </row>
    <row r="441" spans="1:22" s="233" customFormat="1">
      <c r="A441" s="232"/>
      <c r="B441" s="201"/>
      <c r="C441" s="237"/>
      <c r="D441" s="247"/>
      <c r="E441" s="201"/>
      <c r="F441" s="256"/>
      <c r="H441" s="249"/>
      <c r="I441" s="249"/>
      <c r="J441" s="249"/>
      <c r="K441" s="249"/>
      <c r="L441" s="249"/>
      <c r="M441" s="249"/>
      <c r="N441" s="249"/>
      <c r="O441" s="249"/>
      <c r="P441" s="249"/>
      <c r="Q441" s="249"/>
      <c r="R441" s="249"/>
      <c r="S441" s="249"/>
      <c r="T441" s="249"/>
      <c r="U441" s="249"/>
      <c r="V441" s="249"/>
    </row>
    <row r="442" spans="1:22" s="233" customFormat="1" ht="170.25" customHeight="1">
      <c r="A442" s="232"/>
      <c r="B442" s="201"/>
      <c r="C442" s="237"/>
      <c r="D442" s="247"/>
      <c r="E442" s="201"/>
      <c r="F442" s="256"/>
      <c r="H442" s="249"/>
      <c r="I442" s="249"/>
      <c r="J442" s="249"/>
      <c r="K442" s="249"/>
      <c r="L442" s="249"/>
      <c r="M442" s="249"/>
      <c r="N442" s="249"/>
      <c r="O442" s="249"/>
      <c r="P442" s="249"/>
      <c r="Q442" s="249"/>
      <c r="R442" s="249"/>
      <c r="S442" s="249"/>
      <c r="T442" s="249"/>
      <c r="U442" s="249"/>
      <c r="V442" s="249"/>
    </row>
    <row r="443" spans="1:22" s="233" customFormat="1">
      <c r="A443" s="184"/>
      <c r="B443" s="185"/>
      <c r="C443" s="190"/>
      <c r="D443" s="186"/>
      <c r="E443" s="185"/>
      <c r="F443" s="256"/>
      <c r="H443" s="249"/>
      <c r="I443" s="249"/>
      <c r="J443" s="249"/>
      <c r="K443" s="249"/>
      <c r="L443" s="249"/>
      <c r="M443" s="249"/>
      <c r="N443" s="249"/>
      <c r="O443" s="249"/>
      <c r="P443" s="249"/>
      <c r="Q443" s="249"/>
      <c r="R443" s="249"/>
      <c r="S443" s="249"/>
      <c r="T443" s="249"/>
      <c r="U443" s="249"/>
      <c r="V443" s="249"/>
    </row>
    <row r="444" spans="1:22" s="233" customFormat="1">
      <c r="A444" s="184"/>
      <c r="B444" s="185"/>
      <c r="C444" s="190"/>
      <c r="D444" s="186"/>
      <c r="E444" s="185"/>
      <c r="F444" s="256"/>
      <c r="H444" s="249"/>
      <c r="I444" s="249"/>
      <c r="J444" s="249"/>
      <c r="K444" s="249"/>
      <c r="L444" s="249"/>
      <c r="M444" s="249"/>
      <c r="N444" s="249"/>
      <c r="O444" s="249"/>
      <c r="P444" s="249"/>
      <c r="Q444" s="249"/>
      <c r="R444" s="249"/>
      <c r="S444" s="249"/>
      <c r="T444" s="249"/>
      <c r="U444" s="249"/>
      <c r="V444" s="249"/>
    </row>
    <row r="445" spans="1:22" s="233" customFormat="1">
      <c r="A445" s="184"/>
      <c r="B445" s="185"/>
      <c r="C445" s="190"/>
      <c r="D445" s="186"/>
      <c r="E445" s="185"/>
      <c r="F445" s="256"/>
      <c r="H445" s="249"/>
      <c r="I445" s="249"/>
      <c r="J445" s="249"/>
      <c r="K445" s="249"/>
      <c r="L445" s="249"/>
      <c r="M445" s="249"/>
      <c r="N445" s="249"/>
      <c r="O445" s="249"/>
      <c r="P445" s="249"/>
      <c r="Q445" s="249"/>
      <c r="R445" s="249"/>
      <c r="S445" s="249"/>
      <c r="T445" s="249"/>
      <c r="U445" s="249"/>
      <c r="V445" s="249"/>
    </row>
    <row r="446" spans="1:22" s="233" customFormat="1">
      <c r="A446" s="184"/>
      <c r="B446" s="185"/>
      <c r="C446" s="190"/>
      <c r="D446" s="186"/>
      <c r="E446" s="185"/>
      <c r="F446" s="256"/>
      <c r="H446" s="249"/>
      <c r="I446" s="249"/>
      <c r="J446" s="249"/>
      <c r="K446" s="249"/>
      <c r="L446" s="249"/>
      <c r="M446" s="249"/>
      <c r="N446" s="249"/>
      <c r="O446" s="249"/>
      <c r="P446" s="249"/>
      <c r="Q446" s="249"/>
      <c r="R446" s="249"/>
      <c r="S446" s="249"/>
      <c r="T446" s="249"/>
      <c r="U446" s="249"/>
      <c r="V446" s="249"/>
    </row>
    <row r="447" spans="1:22" s="233" customFormat="1">
      <c r="A447" s="184"/>
      <c r="B447" s="185"/>
      <c r="C447" s="190"/>
      <c r="D447" s="186"/>
      <c r="E447" s="185"/>
      <c r="F447" s="256"/>
      <c r="H447" s="249"/>
      <c r="I447" s="249"/>
      <c r="J447" s="249"/>
      <c r="K447" s="249"/>
      <c r="L447" s="249"/>
      <c r="M447" s="249"/>
      <c r="N447" s="249"/>
      <c r="O447" s="249"/>
      <c r="P447" s="249"/>
      <c r="Q447" s="249"/>
      <c r="R447" s="249"/>
      <c r="S447" s="249"/>
      <c r="T447" s="249"/>
      <c r="U447" s="249"/>
      <c r="V447" s="249"/>
    </row>
    <row r="448" spans="1:22" s="233" customFormat="1">
      <c r="A448" s="184"/>
      <c r="B448" s="185"/>
      <c r="C448" s="190"/>
      <c r="D448" s="186"/>
      <c r="E448" s="185"/>
      <c r="F448" s="256"/>
      <c r="H448" s="249"/>
      <c r="I448" s="249"/>
      <c r="J448" s="249"/>
      <c r="K448" s="249"/>
      <c r="L448" s="249"/>
      <c r="M448" s="249"/>
      <c r="N448" s="249"/>
      <c r="O448" s="249"/>
      <c r="P448" s="249"/>
      <c r="Q448" s="249"/>
      <c r="R448" s="249"/>
      <c r="S448" s="249"/>
      <c r="T448" s="249"/>
      <c r="U448" s="249"/>
      <c r="V448" s="249"/>
    </row>
    <row r="449" spans="1:22" s="233" customFormat="1">
      <c r="A449" s="184"/>
      <c r="B449" s="185"/>
      <c r="C449" s="190"/>
      <c r="D449" s="186"/>
      <c r="E449" s="185"/>
      <c r="F449" s="256"/>
      <c r="H449" s="249"/>
      <c r="I449" s="249"/>
      <c r="J449" s="249"/>
      <c r="K449" s="249"/>
      <c r="L449" s="249"/>
      <c r="M449" s="249"/>
      <c r="N449" s="249"/>
      <c r="O449" s="249"/>
      <c r="P449" s="249"/>
      <c r="Q449" s="249"/>
      <c r="R449" s="249"/>
      <c r="S449" s="249"/>
      <c r="T449" s="249"/>
      <c r="U449" s="249"/>
      <c r="V449" s="249"/>
    </row>
    <row r="450" spans="1:22" s="233" customFormat="1">
      <c r="A450" s="184"/>
      <c r="B450" s="185"/>
      <c r="C450" s="190"/>
      <c r="D450" s="186"/>
      <c r="E450" s="185"/>
      <c r="F450" s="256"/>
      <c r="H450" s="249"/>
      <c r="I450" s="249"/>
      <c r="J450" s="249"/>
      <c r="K450" s="249"/>
      <c r="L450" s="249"/>
      <c r="M450" s="249"/>
      <c r="N450" s="249"/>
      <c r="O450" s="249"/>
      <c r="P450" s="249"/>
      <c r="Q450" s="249"/>
      <c r="R450" s="249"/>
      <c r="S450" s="249"/>
      <c r="T450" s="249"/>
      <c r="U450" s="249"/>
      <c r="V450" s="249"/>
    </row>
    <row r="451" spans="1:22" s="233" customFormat="1">
      <c r="A451" s="184"/>
      <c r="B451" s="185"/>
      <c r="C451" s="190"/>
      <c r="D451" s="186"/>
      <c r="E451" s="185"/>
      <c r="F451" s="256"/>
      <c r="H451" s="249"/>
      <c r="I451" s="249"/>
      <c r="J451" s="249"/>
      <c r="K451" s="249"/>
      <c r="L451" s="249"/>
      <c r="M451" s="249"/>
      <c r="N451" s="249"/>
      <c r="O451" s="249"/>
      <c r="P451" s="249"/>
      <c r="Q451" s="249"/>
      <c r="R451" s="249"/>
      <c r="S451" s="249"/>
      <c r="T451" s="249"/>
      <c r="U451" s="249"/>
      <c r="V451" s="249"/>
    </row>
    <row r="452" spans="1:22" s="233" customFormat="1">
      <c r="A452" s="184"/>
      <c r="B452" s="185"/>
      <c r="C452" s="190"/>
      <c r="D452" s="186"/>
      <c r="E452" s="185"/>
      <c r="F452" s="256"/>
      <c r="H452" s="249"/>
      <c r="I452" s="249"/>
      <c r="J452" s="249"/>
      <c r="K452" s="249"/>
      <c r="L452" s="249"/>
      <c r="M452" s="249"/>
      <c r="N452" s="249"/>
      <c r="O452" s="249"/>
      <c r="P452" s="249"/>
      <c r="Q452" s="249"/>
      <c r="R452" s="249"/>
      <c r="S452" s="249"/>
      <c r="T452" s="249"/>
      <c r="U452" s="249"/>
      <c r="V452" s="249"/>
    </row>
    <row r="453" spans="1:22" s="37" customFormat="1">
      <c r="A453" s="19"/>
      <c r="B453" s="8"/>
      <c r="C453" s="15"/>
      <c r="D453" s="52"/>
      <c r="E453" s="8"/>
      <c r="F453" s="180"/>
      <c r="G453" s="118"/>
      <c r="H453" s="47"/>
      <c r="I453" s="47"/>
      <c r="J453" s="126"/>
      <c r="K453" s="48"/>
      <c r="L453" s="49"/>
      <c r="M453" s="152"/>
      <c r="N453" s="128"/>
      <c r="O453" s="267"/>
      <c r="P453" s="55"/>
      <c r="Q453" s="56"/>
      <c r="R453" s="56"/>
      <c r="S453" s="57"/>
      <c r="T453" s="54"/>
      <c r="U453" s="54"/>
      <c r="V453" s="54"/>
    </row>
    <row r="454" spans="1:22" s="37" customFormat="1">
      <c r="A454" s="19"/>
      <c r="B454" s="8"/>
      <c r="C454" s="15"/>
      <c r="D454" s="52"/>
      <c r="E454" s="8"/>
      <c r="F454" s="180"/>
      <c r="G454" s="118"/>
      <c r="H454" s="47"/>
      <c r="I454" s="47"/>
      <c r="J454" s="126"/>
      <c r="K454" s="48"/>
      <c r="L454" s="49"/>
      <c r="M454" s="152"/>
      <c r="N454" s="128"/>
      <c r="O454" s="267"/>
      <c r="P454" s="55"/>
      <c r="Q454" s="56"/>
      <c r="R454" s="56"/>
      <c r="S454" s="57"/>
      <c r="T454" s="54"/>
      <c r="U454" s="54"/>
      <c r="V454" s="54"/>
    </row>
    <row r="455" spans="1:22" s="37" customFormat="1">
      <c r="A455" s="19"/>
      <c r="B455" s="8"/>
      <c r="C455" s="15"/>
      <c r="D455" s="52"/>
      <c r="E455" s="8"/>
      <c r="F455" s="180"/>
      <c r="G455" s="118"/>
      <c r="H455" s="47"/>
      <c r="I455" s="47"/>
      <c r="J455" s="126"/>
      <c r="K455" s="48"/>
      <c r="L455" s="49"/>
      <c r="M455" s="152"/>
      <c r="N455" s="128"/>
      <c r="O455" s="267"/>
      <c r="P455" s="55"/>
      <c r="Q455" s="56"/>
      <c r="R455" s="56"/>
      <c r="S455" s="57"/>
      <c r="T455" s="54"/>
      <c r="U455" s="54"/>
      <c r="V455" s="54"/>
    </row>
    <row r="456" spans="1:22" s="37" customFormat="1">
      <c r="A456" s="19"/>
      <c r="B456" s="8"/>
      <c r="C456" s="15"/>
      <c r="D456" s="52"/>
      <c r="E456" s="8"/>
      <c r="F456" s="180"/>
      <c r="G456" s="118"/>
      <c r="H456" s="47"/>
      <c r="I456" s="47"/>
      <c r="J456" s="126"/>
      <c r="K456" s="48"/>
      <c r="L456" s="49"/>
      <c r="M456" s="152"/>
      <c r="N456" s="128"/>
      <c r="O456" s="267"/>
      <c r="P456" s="55"/>
      <c r="Q456" s="56"/>
      <c r="R456" s="56"/>
      <c r="S456" s="57"/>
      <c r="T456" s="54"/>
      <c r="U456" s="54"/>
      <c r="V456" s="54"/>
    </row>
    <row r="457" spans="1:22" s="37" customFormat="1">
      <c r="A457" s="19"/>
      <c r="B457" s="8"/>
      <c r="C457" s="15"/>
      <c r="D457" s="52"/>
      <c r="E457" s="8"/>
      <c r="F457" s="180"/>
      <c r="G457" s="118"/>
      <c r="H457" s="47"/>
      <c r="I457" s="47"/>
      <c r="J457" s="126"/>
      <c r="K457" s="48"/>
      <c r="L457" s="49"/>
      <c r="M457" s="152"/>
      <c r="N457" s="128"/>
      <c r="O457" s="267"/>
      <c r="P457" s="55"/>
      <c r="Q457" s="56"/>
      <c r="R457" s="56"/>
      <c r="S457" s="57"/>
      <c r="T457" s="54"/>
      <c r="U457" s="54"/>
      <c r="V457" s="54"/>
    </row>
    <row r="458" spans="1:22" s="37" customFormat="1">
      <c r="A458" s="19"/>
      <c r="B458" s="8"/>
      <c r="C458" s="15"/>
      <c r="D458" s="52"/>
      <c r="E458" s="8"/>
      <c r="F458" s="180"/>
      <c r="G458" s="118"/>
      <c r="H458" s="47"/>
      <c r="I458" s="47"/>
      <c r="J458" s="126"/>
      <c r="K458" s="48"/>
      <c r="L458" s="49"/>
      <c r="M458" s="152"/>
      <c r="N458" s="128"/>
      <c r="O458" s="267"/>
      <c r="P458" s="55"/>
      <c r="Q458" s="56"/>
      <c r="R458" s="56"/>
      <c r="S458" s="57"/>
      <c r="T458" s="54"/>
      <c r="U458" s="54"/>
      <c r="V458" s="54"/>
    </row>
    <row r="459" spans="1:22" s="37" customFormat="1">
      <c r="A459" s="19"/>
      <c r="B459" s="8"/>
      <c r="C459" s="15"/>
      <c r="D459" s="52"/>
      <c r="E459" s="8"/>
      <c r="F459" s="180"/>
      <c r="G459" s="118"/>
      <c r="H459" s="47"/>
      <c r="I459" s="47"/>
      <c r="J459" s="126"/>
      <c r="K459" s="48"/>
      <c r="L459" s="49"/>
      <c r="M459" s="152"/>
      <c r="N459" s="128"/>
      <c r="O459" s="267"/>
      <c r="P459" s="55"/>
      <c r="Q459" s="56"/>
      <c r="R459" s="56"/>
      <c r="S459" s="57"/>
      <c r="T459" s="54"/>
      <c r="U459" s="54"/>
      <c r="V459" s="54"/>
    </row>
    <row r="460" spans="1:22" s="37" customFormat="1">
      <c r="A460" s="19"/>
      <c r="B460" s="8"/>
      <c r="C460" s="15"/>
      <c r="D460" s="52"/>
      <c r="E460" s="8"/>
      <c r="F460" s="180"/>
      <c r="G460" s="118"/>
      <c r="H460" s="47"/>
      <c r="I460" s="47"/>
      <c r="J460" s="126"/>
      <c r="K460" s="48"/>
      <c r="L460" s="49"/>
      <c r="M460" s="152"/>
      <c r="N460" s="128"/>
      <c r="O460" s="267"/>
      <c r="P460" s="55"/>
      <c r="Q460" s="56"/>
      <c r="R460" s="56"/>
      <c r="S460" s="57"/>
      <c r="T460" s="54"/>
      <c r="U460" s="54"/>
      <c r="V460" s="54"/>
    </row>
    <row r="461" spans="1:22" s="37" customFormat="1">
      <c r="A461" s="19"/>
      <c r="B461" s="8"/>
      <c r="C461" s="15"/>
      <c r="D461" s="52"/>
      <c r="E461" s="8"/>
      <c r="F461" s="180"/>
      <c r="G461" s="118"/>
      <c r="H461" s="47"/>
      <c r="I461" s="47"/>
      <c r="J461" s="126"/>
      <c r="K461" s="48"/>
      <c r="L461" s="49"/>
      <c r="M461" s="152"/>
      <c r="N461" s="128"/>
      <c r="O461" s="267"/>
      <c r="P461" s="55"/>
      <c r="Q461" s="56"/>
      <c r="R461" s="56"/>
      <c r="S461" s="57"/>
      <c r="T461" s="54"/>
      <c r="U461" s="54"/>
      <c r="V461" s="54"/>
    </row>
    <row r="462" spans="1:22" s="37" customFormat="1">
      <c r="A462" s="19"/>
      <c r="B462" s="8"/>
      <c r="C462" s="15"/>
      <c r="D462" s="52"/>
      <c r="E462" s="8"/>
      <c r="F462" s="180"/>
      <c r="G462" s="118"/>
      <c r="H462" s="47"/>
      <c r="I462" s="47"/>
      <c r="J462" s="126"/>
      <c r="K462" s="48"/>
      <c r="L462" s="49"/>
      <c r="M462" s="152"/>
      <c r="N462" s="128"/>
      <c r="O462" s="267"/>
      <c r="P462" s="55"/>
      <c r="Q462" s="56"/>
      <c r="R462" s="56"/>
      <c r="S462" s="57"/>
      <c r="T462" s="54"/>
      <c r="U462" s="54"/>
      <c r="V462" s="54"/>
    </row>
    <row r="463" spans="1:22" s="37" customFormat="1">
      <c r="A463" s="19"/>
      <c r="B463" s="8"/>
      <c r="C463" s="15"/>
      <c r="D463" s="52"/>
      <c r="E463" s="8"/>
      <c r="F463" s="180"/>
      <c r="G463" s="118"/>
      <c r="H463" s="47"/>
      <c r="I463" s="47"/>
      <c r="J463" s="126"/>
      <c r="K463" s="48"/>
      <c r="L463" s="49"/>
      <c r="M463" s="152"/>
      <c r="N463" s="128"/>
      <c r="O463" s="267"/>
      <c r="P463" s="55"/>
      <c r="Q463" s="56"/>
      <c r="R463" s="56"/>
      <c r="S463" s="57"/>
      <c r="T463" s="54"/>
      <c r="U463" s="54"/>
      <c r="V463" s="54"/>
    </row>
    <row r="464" spans="1:22" s="37" customFormat="1">
      <c r="A464" s="19"/>
      <c r="B464" s="8"/>
      <c r="C464" s="15"/>
      <c r="D464" s="52"/>
      <c r="E464" s="8"/>
      <c r="F464" s="180"/>
      <c r="G464" s="118"/>
      <c r="H464" s="47"/>
      <c r="I464" s="47"/>
      <c r="J464" s="126"/>
      <c r="K464" s="48"/>
      <c r="L464" s="49"/>
      <c r="M464" s="152"/>
      <c r="N464" s="128"/>
      <c r="O464" s="267"/>
      <c r="P464" s="55"/>
      <c r="Q464" s="56"/>
      <c r="R464" s="56"/>
      <c r="S464" s="57"/>
      <c r="T464" s="54"/>
      <c r="U464" s="54"/>
      <c r="V464" s="54"/>
    </row>
    <row r="465" spans="1:22" s="37" customFormat="1">
      <c r="A465" s="19"/>
      <c r="B465" s="8"/>
      <c r="C465" s="15"/>
      <c r="D465" s="52"/>
      <c r="E465" s="8"/>
      <c r="F465" s="180"/>
      <c r="G465" s="118"/>
      <c r="H465" s="47"/>
      <c r="I465" s="47"/>
      <c r="J465" s="126"/>
      <c r="K465" s="48"/>
      <c r="L465" s="49"/>
      <c r="M465" s="152"/>
      <c r="N465" s="128"/>
      <c r="O465" s="267"/>
      <c r="P465" s="55"/>
      <c r="Q465" s="56"/>
      <c r="R465" s="56"/>
      <c r="S465" s="57"/>
      <c r="T465" s="54"/>
      <c r="U465" s="54"/>
      <c r="V465" s="54"/>
    </row>
    <row r="466" spans="1:22" s="37" customFormat="1">
      <c r="A466" s="19"/>
      <c r="B466" s="8"/>
      <c r="C466" s="15"/>
      <c r="D466" s="52"/>
      <c r="E466" s="8"/>
      <c r="F466" s="180"/>
      <c r="G466" s="118"/>
      <c r="H466" s="47"/>
      <c r="I466" s="47"/>
      <c r="J466" s="126"/>
      <c r="K466" s="48"/>
      <c r="L466" s="49"/>
      <c r="M466" s="152"/>
      <c r="N466" s="128"/>
      <c r="O466" s="267"/>
      <c r="P466" s="55"/>
      <c r="Q466" s="56"/>
      <c r="R466" s="56"/>
      <c r="S466" s="57"/>
      <c r="T466" s="54"/>
      <c r="U466" s="54"/>
      <c r="V466" s="54"/>
    </row>
    <row r="467" spans="1:22" s="37" customFormat="1">
      <c r="A467" s="19"/>
      <c r="B467" s="8"/>
      <c r="C467" s="15"/>
      <c r="D467" s="52"/>
      <c r="E467" s="8"/>
      <c r="F467" s="180"/>
      <c r="G467" s="118"/>
      <c r="H467" s="47"/>
      <c r="I467" s="47"/>
      <c r="J467" s="126"/>
      <c r="K467" s="48"/>
      <c r="L467" s="49"/>
      <c r="M467" s="152"/>
      <c r="N467" s="128"/>
      <c r="O467" s="267"/>
      <c r="P467" s="55"/>
      <c r="Q467" s="56"/>
      <c r="R467" s="56"/>
      <c r="S467" s="57"/>
      <c r="T467" s="54"/>
      <c r="U467" s="54"/>
      <c r="V467" s="54"/>
    </row>
    <row r="468" spans="1:22" s="37" customFormat="1">
      <c r="A468" s="19"/>
      <c r="B468" s="8"/>
      <c r="C468" s="15"/>
      <c r="D468" s="52"/>
      <c r="E468" s="8"/>
      <c r="F468" s="180"/>
      <c r="G468" s="118"/>
      <c r="H468" s="47"/>
      <c r="I468" s="47"/>
      <c r="J468" s="126"/>
      <c r="K468" s="48"/>
      <c r="L468" s="49"/>
      <c r="M468" s="152"/>
      <c r="N468" s="128"/>
      <c r="O468" s="267"/>
      <c r="P468" s="55"/>
      <c r="Q468" s="56"/>
      <c r="R468" s="56"/>
      <c r="S468" s="57"/>
      <c r="T468" s="54"/>
      <c r="U468" s="54"/>
      <c r="V468" s="54"/>
    </row>
    <row r="469" spans="1:22" s="37" customFormat="1">
      <c r="A469" s="19"/>
      <c r="B469" s="8"/>
      <c r="C469" s="15"/>
      <c r="D469" s="52"/>
      <c r="E469" s="8"/>
      <c r="F469" s="180"/>
      <c r="G469" s="118"/>
      <c r="H469" s="47"/>
      <c r="I469" s="47"/>
      <c r="J469" s="126"/>
      <c r="K469" s="48"/>
      <c r="L469" s="49"/>
      <c r="M469" s="152"/>
      <c r="N469" s="128"/>
      <c r="O469" s="267"/>
      <c r="P469" s="55"/>
      <c r="Q469" s="56"/>
      <c r="R469" s="56"/>
      <c r="S469" s="57"/>
      <c r="T469" s="54"/>
      <c r="U469" s="54"/>
      <c r="V469" s="54"/>
    </row>
    <row r="470" spans="1:22" s="37" customFormat="1">
      <c r="A470" s="19"/>
      <c r="B470" s="8"/>
      <c r="C470" s="15"/>
      <c r="D470" s="52"/>
      <c r="E470" s="8"/>
      <c r="F470" s="180"/>
      <c r="G470" s="118"/>
      <c r="H470" s="47"/>
      <c r="I470" s="47"/>
      <c r="J470" s="126"/>
      <c r="K470" s="48"/>
      <c r="L470" s="49"/>
      <c r="M470" s="128"/>
      <c r="N470" s="128"/>
      <c r="O470" s="267"/>
      <c r="P470" s="55"/>
      <c r="Q470" s="56"/>
      <c r="R470" s="56"/>
      <c r="S470" s="57"/>
      <c r="T470" s="54"/>
      <c r="U470" s="54"/>
      <c r="V470" s="54"/>
    </row>
    <row r="471" spans="1:22" s="37" customFormat="1">
      <c r="A471" s="19"/>
      <c r="B471" s="8"/>
      <c r="C471" s="15"/>
      <c r="D471" s="52"/>
      <c r="E471" s="8"/>
      <c r="F471" s="180"/>
      <c r="G471" s="239"/>
      <c r="H471" s="305"/>
      <c r="I471" s="305"/>
      <c r="J471" s="322"/>
      <c r="K471" s="48"/>
      <c r="L471" s="49"/>
      <c r="M471" s="128"/>
      <c r="N471" s="128"/>
      <c r="O471" s="267"/>
      <c r="P471" s="55"/>
      <c r="Q471" s="56"/>
      <c r="R471" s="56"/>
      <c r="S471" s="57"/>
      <c r="T471" s="54"/>
      <c r="U471" s="54"/>
      <c r="V471" s="54"/>
    </row>
    <row r="472" spans="1:22" s="216" customFormat="1">
      <c r="A472" s="254"/>
      <c r="B472" s="185"/>
      <c r="C472" s="190"/>
      <c r="D472" s="186"/>
      <c r="E472" s="185"/>
      <c r="F472" s="180"/>
      <c r="G472" s="239"/>
      <c r="H472" s="305"/>
      <c r="I472" s="305"/>
      <c r="J472" s="322"/>
      <c r="K472" s="315"/>
      <c r="L472" s="306"/>
      <c r="M472" s="249"/>
      <c r="N472" s="309"/>
      <c r="O472" s="313"/>
      <c r="P472" s="316"/>
      <c r="Q472" s="311"/>
      <c r="R472" s="311"/>
      <c r="S472" s="250"/>
      <c r="T472" s="313"/>
      <c r="U472" s="313"/>
      <c r="V472" s="313"/>
    </row>
    <row r="473" spans="1:22" s="216" customFormat="1">
      <c r="A473" s="254"/>
      <c r="B473" s="185"/>
      <c r="C473" s="190"/>
      <c r="D473" s="186"/>
      <c r="E473" s="185"/>
      <c r="F473" s="180"/>
      <c r="G473" s="239"/>
      <c r="H473" s="305"/>
      <c r="I473" s="305"/>
      <c r="J473" s="322"/>
      <c r="K473" s="315"/>
      <c r="L473" s="306"/>
      <c r="M473" s="249"/>
      <c r="N473" s="309"/>
      <c r="O473" s="313"/>
      <c r="P473" s="316"/>
      <c r="Q473" s="311"/>
      <c r="R473" s="311"/>
      <c r="S473" s="250"/>
      <c r="T473" s="313"/>
      <c r="U473" s="313"/>
      <c r="V473" s="313"/>
    </row>
    <row r="474" spans="1:22" s="216" customFormat="1">
      <c r="A474" s="254"/>
      <c r="B474" s="185"/>
      <c r="C474" s="190"/>
      <c r="D474" s="186"/>
      <c r="E474" s="185"/>
      <c r="F474" s="180"/>
      <c r="G474" s="239"/>
      <c r="H474" s="305"/>
      <c r="I474" s="305"/>
      <c r="J474" s="322"/>
      <c r="K474" s="315"/>
      <c r="L474" s="306"/>
      <c r="M474" s="249"/>
      <c r="N474" s="309"/>
      <c r="O474" s="313"/>
      <c r="P474" s="316"/>
      <c r="Q474" s="311"/>
      <c r="R474" s="311"/>
      <c r="S474" s="250"/>
      <c r="T474" s="313"/>
      <c r="U474" s="313"/>
      <c r="V474" s="313"/>
    </row>
    <row r="475" spans="1:22" s="216" customFormat="1">
      <c r="A475" s="254"/>
      <c r="B475" s="185"/>
      <c r="C475" s="190"/>
      <c r="D475" s="186"/>
      <c r="E475" s="185"/>
      <c r="F475" s="180"/>
      <c r="G475" s="118"/>
      <c r="H475" s="47"/>
      <c r="I475" s="47"/>
      <c r="J475" s="126"/>
      <c r="K475" s="315"/>
      <c r="L475" s="306"/>
      <c r="M475" s="249"/>
      <c r="N475" s="309"/>
      <c r="O475" s="313"/>
      <c r="P475" s="316"/>
      <c r="Q475" s="311"/>
      <c r="R475" s="311"/>
      <c r="S475" s="250"/>
      <c r="T475" s="313"/>
      <c r="U475" s="313"/>
      <c r="V475" s="313"/>
    </row>
    <row r="476" spans="1:22" s="37" customFormat="1" ht="15">
      <c r="A476" s="19"/>
      <c r="B476" s="8"/>
      <c r="C476" s="15"/>
      <c r="D476" s="52"/>
      <c r="E476" s="8"/>
      <c r="F476" s="180"/>
      <c r="G476" s="122"/>
      <c r="H476" s="279"/>
      <c r="I476" s="280"/>
      <c r="J476" s="281"/>
      <c r="K476" s="48"/>
      <c r="L476" s="49"/>
      <c r="M476" s="152"/>
      <c r="N476" s="128"/>
      <c r="O476" s="267"/>
      <c r="P476" s="55"/>
      <c r="Q476" s="56"/>
      <c r="R476" s="56"/>
      <c r="S476" s="57"/>
      <c r="T476" s="54"/>
      <c r="U476" s="54"/>
      <c r="V476" s="54"/>
    </row>
    <row r="477" spans="1:22" s="37" customFormat="1">
      <c r="A477" s="18"/>
      <c r="B477" s="8"/>
      <c r="C477" s="15"/>
      <c r="D477" s="180"/>
      <c r="E477" s="8"/>
      <c r="F477" s="205"/>
      <c r="G477" s="149"/>
      <c r="H477" s="47"/>
      <c r="I477" s="47"/>
      <c r="J477" s="126"/>
      <c r="K477" s="48"/>
      <c r="L477" s="49"/>
      <c r="M477" s="152"/>
      <c r="N477" s="267"/>
      <c r="O477" s="55"/>
      <c r="P477" s="56"/>
      <c r="Q477" s="56"/>
      <c r="R477" s="57"/>
      <c r="S477" s="54"/>
      <c r="T477" s="54"/>
      <c r="U477" s="54"/>
      <c r="V477" s="54"/>
    </row>
    <row r="478" spans="1:22" s="37" customFormat="1">
      <c r="A478" s="18"/>
      <c r="B478" s="17"/>
      <c r="C478" s="15"/>
      <c r="D478" s="180"/>
      <c r="E478" s="8"/>
      <c r="F478" s="205"/>
      <c r="G478" s="149"/>
      <c r="H478" s="47"/>
      <c r="I478" s="47"/>
      <c r="J478" s="126"/>
      <c r="K478" s="48"/>
      <c r="L478" s="49"/>
      <c r="M478" s="152"/>
      <c r="N478" s="267"/>
      <c r="O478" s="55"/>
      <c r="P478" s="56"/>
      <c r="Q478" s="56"/>
      <c r="R478" s="57"/>
      <c r="S478" s="54"/>
      <c r="T478" s="54"/>
      <c r="U478" s="54"/>
      <c r="V478" s="54"/>
    </row>
    <row r="479" spans="1:22" s="37" customFormat="1">
      <c r="A479" s="18"/>
      <c r="B479" s="17"/>
      <c r="C479" s="15"/>
      <c r="D479" s="180"/>
      <c r="E479" s="125"/>
      <c r="F479" s="205"/>
      <c r="G479" s="149"/>
      <c r="H479" s="47"/>
      <c r="I479" s="47"/>
      <c r="J479" s="126"/>
      <c r="K479" s="48"/>
      <c r="L479" s="49"/>
      <c r="M479" s="152"/>
      <c r="N479" s="267"/>
      <c r="O479" s="55"/>
      <c r="P479" s="56"/>
      <c r="Q479" s="56"/>
      <c r="R479" s="57"/>
      <c r="S479" s="54"/>
      <c r="T479" s="54"/>
      <c r="U479" s="54"/>
      <c r="V479" s="54"/>
    </row>
    <row r="480" spans="1:22" s="37" customFormat="1">
      <c r="A480" s="18"/>
      <c r="B480" s="17"/>
      <c r="C480" s="15"/>
      <c r="D480" s="180"/>
      <c r="E480" s="8"/>
      <c r="F480" s="205"/>
      <c r="G480" s="149"/>
      <c r="H480" s="47"/>
      <c r="I480" s="47"/>
      <c r="J480" s="126"/>
      <c r="K480" s="48"/>
      <c r="L480" s="49"/>
      <c r="M480" s="128"/>
      <c r="N480" s="267"/>
      <c r="O480" s="55"/>
      <c r="P480" s="56"/>
      <c r="Q480" s="56"/>
      <c r="R480" s="57"/>
      <c r="S480" s="54"/>
      <c r="T480" s="54"/>
      <c r="U480" s="54"/>
      <c r="V480" s="54"/>
    </row>
    <row r="481" spans="1:22" s="37" customFormat="1">
      <c r="A481" s="18"/>
      <c r="B481" s="17"/>
      <c r="C481" s="15"/>
      <c r="D481" s="180"/>
      <c r="E481" s="125"/>
      <c r="F481" s="205"/>
      <c r="G481" s="149"/>
      <c r="H481" s="47"/>
      <c r="I481" s="47"/>
      <c r="J481" s="126"/>
      <c r="K481" s="48"/>
      <c r="L481" s="49"/>
      <c r="M481" s="128"/>
      <c r="N481" s="267"/>
      <c r="O481" s="55"/>
      <c r="P481" s="56"/>
      <c r="Q481" s="56"/>
      <c r="R481" s="57"/>
      <c r="S481" s="54"/>
      <c r="T481" s="54"/>
      <c r="U481" s="54"/>
      <c r="V481" s="54"/>
    </row>
    <row r="482" spans="1:22" s="37" customFormat="1">
      <c r="A482" s="18"/>
      <c r="B482" s="17"/>
      <c r="C482" s="15"/>
      <c r="D482" s="180"/>
      <c r="E482" s="8"/>
      <c r="F482" s="205"/>
      <c r="G482" s="149"/>
      <c r="H482" s="47"/>
      <c r="I482" s="47"/>
      <c r="J482" s="126"/>
      <c r="K482" s="48"/>
      <c r="L482" s="49"/>
      <c r="M482" s="152"/>
      <c r="N482" s="267"/>
      <c r="O482" s="55"/>
      <c r="P482" s="56"/>
      <c r="Q482" s="56"/>
      <c r="R482" s="57"/>
      <c r="S482" s="54"/>
      <c r="T482" s="54"/>
      <c r="U482" s="54"/>
      <c r="V482" s="54"/>
    </row>
    <row r="483" spans="1:22" s="37" customFormat="1">
      <c r="A483" s="18"/>
      <c r="B483" s="17"/>
      <c r="C483" s="15"/>
      <c r="D483" s="180"/>
      <c r="E483" s="125"/>
      <c r="F483" s="205"/>
      <c r="G483" s="149"/>
      <c r="H483" s="47"/>
      <c r="I483" s="47"/>
      <c r="J483" s="126"/>
      <c r="K483" s="48"/>
      <c r="L483" s="49"/>
      <c r="M483" s="152"/>
      <c r="N483" s="267"/>
      <c r="O483" s="55"/>
      <c r="P483" s="56"/>
      <c r="Q483" s="56"/>
      <c r="R483" s="57"/>
      <c r="S483" s="54"/>
      <c r="T483" s="54"/>
      <c r="U483" s="54"/>
      <c r="V483" s="54"/>
    </row>
    <row r="484" spans="1:22" s="37" customFormat="1">
      <c r="A484" s="18"/>
      <c r="B484" s="17"/>
      <c r="C484" s="15"/>
      <c r="D484" s="180"/>
      <c r="E484" s="8"/>
      <c r="F484" s="205"/>
      <c r="G484" s="149"/>
      <c r="H484" s="47"/>
      <c r="I484" s="47"/>
      <c r="J484" s="126"/>
      <c r="K484" s="48"/>
      <c r="L484" s="49"/>
      <c r="M484" s="152"/>
      <c r="N484" s="267"/>
      <c r="O484" s="55"/>
      <c r="P484" s="56"/>
      <c r="Q484" s="56"/>
      <c r="R484" s="57"/>
      <c r="S484" s="54"/>
      <c r="T484" s="54"/>
      <c r="U484" s="54"/>
      <c r="V484" s="54"/>
    </row>
    <row r="485" spans="1:22" s="148" customFormat="1">
      <c r="A485" s="18"/>
      <c r="B485" s="8"/>
      <c r="C485" s="15"/>
      <c r="D485" s="180"/>
      <c r="E485" s="8"/>
      <c r="F485" s="205"/>
      <c r="G485" s="149"/>
      <c r="H485" s="326"/>
      <c r="I485" s="326"/>
      <c r="J485" s="327"/>
      <c r="K485" s="328"/>
      <c r="L485" s="329"/>
      <c r="M485" s="134"/>
      <c r="N485" s="133"/>
      <c r="O485" s="330"/>
      <c r="P485" s="331"/>
      <c r="Q485" s="332"/>
      <c r="R485" s="332"/>
      <c r="S485" s="333"/>
      <c r="T485" s="321"/>
      <c r="U485" s="321"/>
      <c r="V485" s="321"/>
    </row>
    <row r="486" spans="1:22" s="148" customFormat="1">
      <c r="A486" s="18"/>
      <c r="B486" s="8"/>
      <c r="C486" s="15"/>
      <c r="D486" s="180"/>
      <c r="E486" s="8"/>
      <c r="F486" s="205"/>
      <c r="G486" s="149"/>
      <c r="H486" s="326"/>
      <c r="I486" s="326"/>
      <c r="J486" s="327"/>
      <c r="K486" s="328"/>
      <c r="L486" s="329"/>
      <c r="M486" s="134"/>
      <c r="N486" s="133"/>
      <c r="O486" s="330"/>
      <c r="P486" s="331"/>
      <c r="Q486" s="332"/>
      <c r="R486" s="332"/>
      <c r="S486" s="333"/>
      <c r="T486" s="321"/>
      <c r="U486" s="321"/>
      <c r="V486" s="321"/>
    </row>
    <row r="487" spans="1:22" s="148" customFormat="1">
      <c r="A487" s="18"/>
      <c r="B487" s="8"/>
      <c r="C487" s="15"/>
      <c r="D487" s="180"/>
      <c r="E487" s="8"/>
      <c r="F487" s="205"/>
      <c r="G487" s="149"/>
      <c r="H487" s="326"/>
      <c r="I487" s="326"/>
      <c r="J487" s="327"/>
      <c r="K487" s="328"/>
      <c r="L487" s="329"/>
      <c r="M487" s="134"/>
      <c r="N487" s="133"/>
      <c r="O487" s="330"/>
      <c r="P487" s="331"/>
      <c r="Q487" s="332"/>
      <c r="R487" s="332"/>
      <c r="S487" s="333"/>
      <c r="T487" s="321"/>
      <c r="U487" s="321"/>
      <c r="V487" s="321"/>
    </row>
    <row r="488" spans="1:22" s="148" customFormat="1">
      <c r="A488" s="18"/>
      <c r="B488" s="8"/>
      <c r="C488" s="61"/>
      <c r="D488" s="180"/>
      <c r="E488" s="8"/>
      <c r="F488" s="205"/>
      <c r="G488" s="265"/>
      <c r="H488" s="326"/>
      <c r="I488" s="326"/>
      <c r="J488" s="327"/>
      <c r="K488" s="328"/>
      <c r="L488" s="329"/>
      <c r="M488" s="133"/>
      <c r="N488" s="133"/>
      <c r="O488" s="330"/>
      <c r="P488" s="331"/>
      <c r="Q488" s="332"/>
      <c r="R488" s="332"/>
      <c r="S488" s="333"/>
      <c r="T488" s="321"/>
      <c r="U488" s="321"/>
      <c r="V488" s="321"/>
    </row>
    <row r="489" spans="1:22" s="148" customFormat="1">
      <c r="A489" s="18"/>
      <c r="B489" s="8"/>
      <c r="C489" s="61"/>
      <c r="D489" s="180"/>
      <c r="E489" s="8"/>
      <c r="F489" s="207"/>
      <c r="G489" s="265"/>
      <c r="H489" s="326"/>
      <c r="I489" s="326"/>
      <c r="J489" s="327"/>
      <c r="K489" s="328"/>
      <c r="L489" s="329"/>
      <c r="M489" s="133"/>
      <c r="N489" s="133"/>
      <c r="O489" s="330"/>
      <c r="P489" s="331"/>
      <c r="Q489" s="332"/>
      <c r="R489" s="332"/>
      <c r="S489" s="333"/>
      <c r="T489" s="321"/>
      <c r="U489" s="321"/>
      <c r="V489" s="321"/>
    </row>
    <row r="490" spans="1:22" s="148" customFormat="1">
      <c r="A490" s="18"/>
      <c r="B490" s="8"/>
      <c r="C490" s="61"/>
      <c r="D490" s="180"/>
      <c r="E490" s="8"/>
      <c r="F490" s="208"/>
      <c r="G490" s="265"/>
      <c r="H490" s="326"/>
      <c r="I490" s="326"/>
      <c r="J490" s="327"/>
      <c r="K490" s="328"/>
      <c r="L490" s="329"/>
      <c r="M490" s="133"/>
      <c r="N490" s="133"/>
      <c r="O490" s="330"/>
      <c r="P490" s="331"/>
      <c r="Q490" s="332"/>
      <c r="R490" s="332"/>
      <c r="S490" s="333"/>
      <c r="T490" s="321"/>
      <c r="U490" s="321"/>
      <c r="V490" s="321"/>
    </row>
    <row r="491" spans="1:22" s="148" customFormat="1">
      <c r="A491" s="18"/>
      <c r="B491" s="8"/>
      <c r="C491" s="61"/>
      <c r="D491" s="180"/>
      <c r="E491" s="8"/>
      <c r="F491" s="208"/>
      <c r="G491" s="149"/>
      <c r="H491" s="326"/>
      <c r="I491" s="326"/>
      <c r="J491" s="327"/>
      <c r="K491" s="328"/>
      <c r="L491" s="329"/>
      <c r="M491" s="133"/>
      <c r="N491" s="133"/>
      <c r="O491" s="330"/>
      <c r="P491" s="331"/>
      <c r="Q491" s="332"/>
      <c r="R491" s="332"/>
      <c r="S491" s="333"/>
      <c r="T491" s="321"/>
      <c r="U491" s="321"/>
      <c r="V491" s="321"/>
    </row>
    <row r="492" spans="1:22" s="148" customFormat="1">
      <c r="A492" s="18"/>
      <c r="B492" s="8"/>
      <c r="C492" s="15"/>
      <c r="D492" s="212"/>
      <c r="E492" s="8"/>
      <c r="F492" s="206"/>
      <c r="G492" s="149"/>
      <c r="H492" s="326"/>
      <c r="I492" s="326"/>
      <c r="J492" s="327"/>
      <c r="K492" s="328"/>
      <c r="L492" s="329"/>
      <c r="M492" s="134"/>
      <c r="N492" s="133"/>
      <c r="O492" s="330"/>
      <c r="P492" s="331"/>
      <c r="Q492" s="332"/>
      <c r="R492" s="332"/>
      <c r="S492" s="333"/>
      <c r="T492" s="321"/>
      <c r="U492" s="321"/>
      <c r="V492" s="321"/>
    </row>
    <row r="493" spans="1:22" s="148" customFormat="1">
      <c r="A493" s="18"/>
      <c r="B493" s="8"/>
      <c r="C493" s="15"/>
      <c r="D493" s="150"/>
      <c r="E493" s="8"/>
      <c r="F493" s="209"/>
      <c r="G493" s="265"/>
      <c r="H493" s="326"/>
      <c r="I493" s="326"/>
      <c r="J493" s="327"/>
      <c r="K493" s="328"/>
      <c r="L493" s="329"/>
      <c r="M493" s="134"/>
      <c r="N493" s="133"/>
      <c r="O493" s="330"/>
      <c r="P493" s="331"/>
      <c r="Q493" s="332"/>
      <c r="R493" s="332"/>
      <c r="S493" s="333"/>
      <c r="T493" s="321"/>
      <c r="U493" s="321"/>
      <c r="V493" s="321"/>
    </row>
    <row r="494" spans="1:22" s="148" customFormat="1">
      <c r="A494" s="18"/>
      <c r="B494" s="8"/>
      <c r="C494" s="61"/>
      <c r="D494" s="180"/>
      <c r="E494" s="8"/>
      <c r="F494" s="207"/>
      <c r="G494" s="149"/>
      <c r="H494" s="326"/>
      <c r="I494" s="326"/>
      <c r="J494" s="327"/>
      <c r="K494" s="328"/>
      <c r="L494" s="329"/>
      <c r="M494" s="133"/>
      <c r="N494" s="133"/>
      <c r="O494" s="330"/>
      <c r="P494" s="331"/>
      <c r="Q494" s="332"/>
      <c r="R494" s="332"/>
      <c r="S494" s="333"/>
      <c r="T494" s="321"/>
      <c r="U494" s="321"/>
      <c r="V494" s="321"/>
    </row>
    <row r="495" spans="1:22" s="148" customFormat="1">
      <c r="A495" s="18"/>
      <c r="B495" s="8"/>
      <c r="C495" s="15"/>
      <c r="D495" s="180"/>
      <c r="E495" s="8"/>
      <c r="F495" s="206"/>
      <c r="G495" s="265"/>
      <c r="H495" s="326"/>
      <c r="I495" s="326"/>
      <c r="J495" s="327"/>
      <c r="K495" s="328"/>
      <c r="L495" s="329"/>
      <c r="M495" s="134"/>
      <c r="N495" s="133"/>
      <c r="O495" s="330"/>
      <c r="P495" s="331"/>
      <c r="Q495" s="332"/>
      <c r="R495" s="332"/>
      <c r="S495" s="333"/>
      <c r="T495" s="321"/>
      <c r="U495" s="321"/>
      <c r="V495" s="321"/>
    </row>
    <row r="496" spans="1:22" s="148" customFormat="1">
      <c r="A496" s="18"/>
      <c r="B496" s="8"/>
      <c r="C496" s="61"/>
      <c r="D496" s="180"/>
      <c r="E496" s="8"/>
      <c r="F496" s="207"/>
      <c r="G496" s="265"/>
      <c r="H496" s="326"/>
      <c r="I496" s="326"/>
      <c r="J496" s="327"/>
      <c r="K496" s="328"/>
      <c r="L496" s="329"/>
      <c r="M496" s="133"/>
      <c r="N496" s="133"/>
      <c r="O496" s="330"/>
      <c r="P496" s="331"/>
      <c r="Q496" s="332"/>
      <c r="R496" s="332"/>
      <c r="S496" s="333"/>
      <c r="T496" s="321"/>
      <c r="U496" s="321"/>
      <c r="V496" s="321"/>
    </row>
    <row r="497" spans="1:22" s="148" customFormat="1">
      <c r="A497" s="18"/>
      <c r="B497" s="8"/>
      <c r="C497" s="61"/>
      <c r="D497" s="180"/>
      <c r="E497" s="8"/>
      <c r="F497" s="210"/>
      <c r="G497" s="265"/>
      <c r="H497" s="326"/>
      <c r="I497" s="326"/>
      <c r="J497" s="327"/>
      <c r="K497" s="328"/>
      <c r="L497" s="329"/>
      <c r="M497" s="133"/>
      <c r="N497" s="133"/>
      <c r="O497" s="330"/>
      <c r="P497" s="331"/>
      <c r="Q497" s="332"/>
      <c r="R497" s="332"/>
      <c r="S497" s="333"/>
      <c r="T497" s="321"/>
      <c r="U497" s="321"/>
      <c r="V497" s="321"/>
    </row>
    <row r="498" spans="1:22" s="37" customFormat="1" ht="15">
      <c r="A498" s="18"/>
      <c r="B498" s="8"/>
      <c r="C498" s="15"/>
      <c r="D498" s="52"/>
      <c r="E498" s="8"/>
      <c r="F498" s="211"/>
      <c r="G498" s="149"/>
      <c r="H498" s="47"/>
      <c r="I498" s="47"/>
      <c r="J498" s="126"/>
      <c r="K498" s="48"/>
      <c r="L498" s="49"/>
      <c r="M498" s="128"/>
      <c r="N498" s="128"/>
      <c r="O498" s="267"/>
      <c r="P498" s="55"/>
      <c r="Q498" s="56"/>
      <c r="R498" s="56"/>
      <c r="S498" s="57"/>
      <c r="T498" s="54"/>
      <c r="U498" s="54"/>
      <c r="V498" s="54"/>
    </row>
    <row r="499" spans="1:22" s="37" customFormat="1" ht="15">
      <c r="A499" s="18"/>
      <c r="B499" s="8"/>
      <c r="C499" s="15"/>
      <c r="D499" s="52"/>
      <c r="E499" s="8"/>
      <c r="F499" s="211"/>
      <c r="G499" s="149"/>
      <c r="H499" s="47"/>
      <c r="I499" s="47"/>
      <c r="J499" s="126"/>
      <c r="K499" s="48"/>
      <c r="L499" s="49"/>
      <c r="M499" s="152"/>
      <c r="N499" s="128"/>
      <c r="O499" s="267"/>
      <c r="P499" s="55"/>
      <c r="Q499" s="56"/>
      <c r="R499" s="56"/>
      <c r="S499" s="57"/>
      <c r="T499" s="54"/>
      <c r="U499" s="54"/>
      <c r="V499" s="54"/>
    </row>
    <row r="500" spans="1:22" s="37" customFormat="1" ht="15">
      <c r="A500" s="18"/>
      <c r="B500" s="8"/>
      <c r="C500" s="15"/>
      <c r="D500" s="52"/>
      <c r="E500" s="8"/>
      <c r="F500" s="211"/>
      <c r="G500" s="149"/>
      <c r="H500" s="47"/>
      <c r="I500" s="47"/>
      <c r="J500" s="126"/>
      <c r="K500" s="48"/>
      <c r="L500" s="49"/>
      <c r="M500" s="152"/>
      <c r="N500" s="128"/>
      <c r="O500" s="267"/>
      <c r="P500" s="55"/>
      <c r="Q500" s="56"/>
      <c r="R500" s="56"/>
      <c r="S500" s="57"/>
      <c r="T500" s="54"/>
      <c r="U500" s="54"/>
      <c r="V500" s="54"/>
    </row>
    <row r="501" spans="1:22" s="37" customFormat="1" ht="15">
      <c r="A501" s="18"/>
      <c r="B501" s="8"/>
      <c r="C501" s="15"/>
      <c r="D501" s="52"/>
      <c r="E501" s="8"/>
      <c r="F501" s="211"/>
      <c r="G501" s="149"/>
      <c r="H501" s="47"/>
      <c r="I501" s="47"/>
      <c r="J501" s="126"/>
      <c r="K501" s="48"/>
      <c r="L501" s="49"/>
      <c r="M501" s="152"/>
      <c r="N501" s="128"/>
      <c r="O501" s="267"/>
      <c r="P501" s="55"/>
      <c r="Q501" s="56"/>
      <c r="R501" s="56"/>
      <c r="S501" s="57"/>
      <c r="T501" s="54"/>
      <c r="U501" s="54"/>
      <c r="V501" s="54"/>
    </row>
    <row r="502" spans="1:22" s="37" customFormat="1" ht="15">
      <c r="A502" s="18"/>
      <c r="B502" s="8"/>
      <c r="C502" s="15"/>
      <c r="D502" s="52"/>
      <c r="E502" s="8"/>
      <c r="F502" s="211"/>
      <c r="G502" s="149"/>
      <c r="H502" s="47"/>
      <c r="I502" s="47"/>
      <c r="J502" s="126"/>
      <c r="K502" s="48"/>
      <c r="L502" s="49"/>
      <c r="M502" s="128"/>
      <c r="N502" s="128"/>
      <c r="O502" s="267"/>
      <c r="P502" s="55"/>
      <c r="Q502" s="56"/>
      <c r="R502" s="56"/>
      <c r="S502" s="57"/>
      <c r="T502" s="54"/>
      <c r="U502" s="54"/>
      <c r="V502" s="54"/>
    </row>
    <row r="503" spans="1:22" s="37" customFormat="1" ht="15">
      <c r="A503" s="18"/>
      <c r="B503" s="8"/>
      <c r="C503" s="15"/>
      <c r="D503" s="52"/>
      <c r="E503" s="8"/>
      <c r="F503" s="211"/>
      <c r="G503" s="149"/>
      <c r="H503" s="47"/>
      <c r="I503" s="47"/>
      <c r="J503" s="126"/>
      <c r="K503" s="48"/>
      <c r="L503" s="49"/>
      <c r="M503" s="152"/>
      <c r="N503" s="128"/>
      <c r="O503" s="267"/>
      <c r="P503" s="55"/>
      <c r="Q503" s="56"/>
      <c r="R503" s="56"/>
      <c r="S503" s="57"/>
      <c r="T503" s="54"/>
      <c r="U503" s="54"/>
      <c r="V503" s="54"/>
    </row>
    <row r="504" spans="1:22" s="37" customFormat="1" ht="15">
      <c r="A504" s="18"/>
      <c r="B504" s="8"/>
      <c r="C504" s="15"/>
      <c r="D504" s="52"/>
      <c r="E504" s="8"/>
      <c r="F504" s="211"/>
      <c r="G504" s="149"/>
      <c r="H504" s="47"/>
      <c r="I504" s="47"/>
      <c r="J504" s="126"/>
      <c r="K504" s="48"/>
      <c r="L504" s="49"/>
      <c r="M504" s="152"/>
      <c r="N504" s="128"/>
      <c r="O504" s="267"/>
      <c r="P504" s="55"/>
      <c r="Q504" s="56"/>
      <c r="R504" s="56"/>
      <c r="S504" s="57"/>
      <c r="T504" s="54"/>
      <c r="U504" s="54"/>
      <c r="V504" s="54"/>
    </row>
    <row r="505" spans="1:22" s="37" customFormat="1" ht="15">
      <c r="A505" s="18"/>
      <c r="B505" s="8"/>
      <c r="C505" s="15"/>
      <c r="D505" s="180"/>
      <c r="E505" s="8"/>
      <c r="F505" s="211"/>
      <c r="G505" s="149"/>
      <c r="H505" s="47"/>
      <c r="I505" s="47"/>
      <c r="J505" s="126"/>
      <c r="K505" s="48"/>
      <c r="L505" s="49"/>
      <c r="M505" s="152"/>
      <c r="N505" s="128"/>
      <c r="O505" s="267"/>
      <c r="P505" s="55"/>
      <c r="Q505" s="56"/>
      <c r="R505" s="56"/>
      <c r="S505" s="57"/>
      <c r="T505" s="54"/>
      <c r="U505" s="54"/>
      <c r="V505" s="54"/>
    </row>
    <row r="506" spans="1:22" s="132" customFormat="1">
      <c r="A506" s="28"/>
      <c r="B506" s="8"/>
      <c r="C506" s="15"/>
      <c r="D506" s="52"/>
      <c r="E506" s="8"/>
      <c r="F506" s="181"/>
      <c r="G506" s="118"/>
      <c r="H506" s="334"/>
      <c r="I506" s="334"/>
      <c r="J506" s="334"/>
      <c r="K506" s="334"/>
      <c r="L506" s="334"/>
      <c r="M506" s="334"/>
      <c r="N506" s="334"/>
      <c r="O506" s="334"/>
      <c r="P506" s="334"/>
      <c r="Q506" s="334"/>
      <c r="R506" s="334"/>
      <c r="S506" s="334"/>
      <c r="T506" s="334"/>
      <c r="U506" s="334"/>
      <c r="V506" s="334"/>
    </row>
    <row r="507" spans="1:22" s="132" customFormat="1">
      <c r="A507" s="18"/>
      <c r="B507" s="8"/>
      <c r="C507" s="15"/>
      <c r="D507" s="52"/>
      <c r="E507" s="8"/>
      <c r="F507" s="181"/>
      <c r="G507" s="118"/>
      <c r="H507" s="334"/>
      <c r="I507" s="334"/>
      <c r="J507" s="334"/>
      <c r="K507" s="334"/>
      <c r="L507" s="334"/>
      <c r="M507" s="334"/>
      <c r="N507" s="334"/>
      <c r="O507" s="334"/>
      <c r="P507" s="334"/>
      <c r="Q507" s="334"/>
      <c r="R507" s="334"/>
      <c r="S507" s="334"/>
      <c r="T507" s="334"/>
      <c r="U507" s="334"/>
      <c r="V507" s="334"/>
    </row>
    <row r="508" spans="1:22" s="132" customFormat="1">
      <c r="A508" s="28"/>
      <c r="B508" s="8"/>
      <c r="C508" s="15"/>
      <c r="D508" s="52"/>
      <c r="E508" s="8"/>
      <c r="F508" s="181"/>
      <c r="G508" s="118"/>
      <c r="H508" s="334"/>
      <c r="I508" s="334"/>
      <c r="J508" s="334"/>
      <c r="K508" s="334"/>
      <c r="L508" s="334"/>
      <c r="M508" s="334"/>
      <c r="N508" s="334"/>
      <c r="O508" s="334"/>
      <c r="P508" s="334"/>
      <c r="Q508" s="334"/>
      <c r="R508" s="334"/>
      <c r="S508" s="334"/>
      <c r="T508" s="334"/>
      <c r="U508" s="334"/>
      <c r="V508" s="334"/>
    </row>
    <row r="509" spans="1:22" s="132" customFormat="1">
      <c r="A509" s="28"/>
      <c r="B509" s="8"/>
      <c r="C509" s="15"/>
      <c r="D509" s="52"/>
      <c r="E509" s="8"/>
      <c r="F509" s="182"/>
      <c r="G509" s="118"/>
      <c r="H509" s="334"/>
      <c r="I509" s="334"/>
      <c r="J509" s="334"/>
      <c r="K509" s="334"/>
      <c r="L509" s="334"/>
      <c r="M509" s="334"/>
      <c r="N509" s="334"/>
      <c r="O509" s="334"/>
      <c r="P509" s="334"/>
      <c r="Q509" s="334"/>
      <c r="R509" s="334"/>
      <c r="S509" s="334"/>
      <c r="T509" s="334"/>
      <c r="U509" s="334"/>
      <c r="V509" s="334"/>
    </row>
    <row r="510" spans="1:22" s="132" customFormat="1">
      <c r="A510" s="18"/>
      <c r="B510" s="8"/>
      <c r="C510" s="15"/>
      <c r="D510" s="52"/>
      <c r="E510" s="8"/>
      <c r="F510" s="181"/>
      <c r="G510" s="118"/>
      <c r="H510" s="334"/>
      <c r="I510" s="334"/>
      <c r="J510" s="334"/>
      <c r="K510" s="334"/>
      <c r="L510" s="334"/>
      <c r="M510" s="334"/>
      <c r="N510" s="334"/>
      <c r="O510" s="334"/>
      <c r="P510" s="334"/>
      <c r="Q510" s="334"/>
      <c r="R510" s="334"/>
      <c r="S510" s="334"/>
      <c r="T510" s="334"/>
      <c r="U510" s="334"/>
      <c r="V510" s="334"/>
    </row>
    <row r="511" spans="1:22" s="132" customFormat="1">
      <c r="A511" s="28"/>
      <c r="B511" s="8"/>
      <c r="C511" s="15"/>
      <c r="D511" s="52"/>
      <c r="E511" s="8"/>
      <c r="F511" s="182"/>
      <c r="G511" s="118"/>
      <c r="H511" s="334"/>
      <c r="I511" s="334"/>
      <c r="J511" s="334"/>
      <c r="K511" s="334"/>
      <c r="L511" s="334"/>
      <c r="M511" s="334"/>
      <c r="N511" s="334"/>
      <c r="O511" s="334"/>
      <c r="P511" s="334"/>
      <c r="Q511" s="334"/>
      <c r="R511" s="334"/>
      <c r="S511" s="334"/>
      <c r="T511" s="334"/>
      <c r="U511" s="334"/>
      <c r="V511" s="334"/>
    </row>
    <row r="512" spans="1:22" s="132" customFormat="1">
      <c r="A512" s="28"/>
      <c r="B512" s="8"/>
      <c r="C512" s="15"/>
      <c r="D512" s="52"/>
      <c r="E512" s="8"/>
      <c r="F512" s="182"/>
      <c r="G512" s="118"/>
      <c r="H512" s="334"/>
      <c r="I512" s="334"/>
      <c r="J512" s="334"/>
      <c r="K512" s="334"/>
      <c r="L512" s="334"/>
      <c r="M512" s="334"/>
      <c r="N512" s="334"/>
      <c r="O512" s="334"/>
      <c r="P512" s="334"/>
      <c r="Q512" s="334"/>
      <c r="R512" s="334"/>
      <c r="S512" s="334"/>
      <c r="T512" s="334"/>
      <c r="U512" s="334"/>
      <c r="V512" s="334"/>
    </row>
    <row r="513" spans="1:22" s="132" customFormat="1">
      <c r="A513" s="18"/>
      <c r="B513" s="8"/>
      <c r="C513" s="15"/>
      <c r="D513" s="52"/>
      <c r="E513" s="8"/>
      <c r="F513" s="181"/>
      <c r="G513" s="118"/>
      <c r="H513" s="334"/>
      <c r="I513" s="334"/>
      <c r="J513" s="334"/>
      <c r="K513" s="334"/>
      <c r="L513" s="334"/>
      <c r="M513" s="334"/>
      <c r="N513" s="334"/>
      <c r="O513" s="334"/>
      <c r="P513" s="334"/>
      <c r="Q513" s="334"/>
      <c r="R513" s="334"/>
      <c r="S513" s="334"/>
      <c r="T513" s="334"/>
      <c r="U513" s="334"/>
      <c r="V513" s="334"/>
    </row>
    <row r="514" spans="1:22" s="132" customFormat="1">
      <c r="A514" s="28"/>
      <c r="B514" s="8"/>
      <c r="C514" s="15"/>
      <c r="D514" s="52"/>
      <c r="E514" s="8"/>
      <c r="F514" s="181"/>
      <c r="G514" s="118"/>
      <c r="H514" s="334"/>
      <c r="I514" s="334"/>
      <c r="J514" s="334"/>
      <c r="K514" s="334"/>
      <c r="L514" s="334"/>
      <c r="M514" s="334"/>
      <c r="N514" s="334"/>
      <c r="O514" s="334"/>
      <c r="P514" s="334"/>
      <c r="Q514" s="334"/>
      <c r="R514" s="334"/>
      <c r="S514" s="334"/>
      <c r="T514" s="334"/>
      <c r="U514" s="334"/>
      <c r="V514" s="334"/>
    </row>
    <row r="515" spans="1:22" s="132" customFormat="1">
      <c r="A515" s="28"/>
      <c r="B515" s="8"/>
      <c r="C515" s="15"/>
      <c r="D515" s="52"/>
      <c r="E515" s="8"/>
      <c r="F515" s="182"/>
      <c r="G515" s="118"/>
      <c r="H515" s="334"/>
      <c r="I515" s="334"/>
      <c r="J515" s="334"/>
      <c r="K515" s="334"/>
      <c r="L515" s="334"/>
      <c r="M515" s="334"/>
      <c r="N515" s="334"/>
      <c r="O515" s="334"/>
      <c r="P515" s="334"/>
      <c r="Q515" s="334"/>
      <c r="R515" s="334"/>
      <c r="S515" s="334"/>
      <c r="T515" s="334"/>
      <c r="U515" s="334"/>
      <c r="V515" s="334"/>
    </row>
    <row r="516" spans="1:22" s="37" customFormat="1">
      <c r="A516" s="28"/>
      <c r="B516" s="60"/>
      <c r="C516" s="15"/>
      <c r="D516" s="180"/>
      <c r="E516" s="60"/>
      <c r="F516" s="192"/>
      <c r="G516" s="149"/>
      <c r="H516" s="47"/>
      <c r="I516" s="47"/>
      <c r="J516" s="126"/>
      <c r="K516" s="48"/>
      <c r="L516" s="49"/>
      <c r="M516" s="152"/>
      <c r="N516" s="267"/>
      <c r="O516" s="55"/>
      <c r="P516" s="56"/>
      <c r="Q516" s="56"/>
      <c r="R516" s="57"/>
      <c r="S516" s="54"/>
      <c r="T516" s="54"/>
      <c r="U516" s="54"/>
      <c r="V516" s="54"/>
    </row>
    <row r="517" spans="1:22" s="37" customFormat="1">
      <c r="A517" s="28"/>
      <c r="B517" s="60"/>
      <c r="C517" s="15"/>
      <c r="D517" s="180"/>
      <c r="E517" s="60"/>
      <c r="F517" s="192"/>
      <c r="G517" s="149"/>
      <c r="H517" s="47"/>
      <c r="I517" s="47"/>
      <c r="J517" s="126"/>
      <c r="K517" s="48"/>
      <c r="L517" s="49"/>
      <c r="M517" s="152"/>
      <c r="N517" s="267"/>
      <c r="O517" s="55"/>
      <c r="P517" s="56"/>
      <c r="Q517" s="56"/>
      <c r="R517" s="57"/>
      <c r="S517" s="54"/>
      <c r="T517" s="54"/>
      <c r="U517" s="54"/>
      <c r="V517" s="54"/>
    </row>
    <row r="518" spans="1:22" s="37" customFormat="1">
      <c r="A518" s="28"/>
      <c r="B518" s="20"/>
      <c r="C518" s="15"/>
      <c r="D518" s="180"/>
      <c r="E518" s="8"/>
      <c r="F518" s="192"/>
      <c r="G518" s="149"/>
      <c r="H518" s="47"/>
      <c r="I518" s="47"/>
      <c r="J518" s="126"/>
      <c r="K518" s="48"/>
      <c r="L518" s="49"/>
      <c r="M518" s="152"/>
      <c r="N518" s="267"/>
      <c r="O518" s="55"/>
      <c r="P518" s="56"/>
      <c r="Q518" s="56"/>
      <c r="R518" s="57"/>
      <c r="S518" s="54"/>
      <c r="T518" s="54"/>
      <c r="U518" s="54"/>
      <c r="V518" s="54"/>
    </row>
    <row r="519" spans="1:22" s="37" customFormat="1">
      <c r="A519" s="28"/>
      <c r="B519" s="20"/>
      <c r="C519" s="15"/>
      <c r="D519" s="180"/>
      <c r="E519" s="8"/>
      <c r="F519" s="192"/>
      <c r="G519" s="149"/>
      <c r="H519" s="47"/>
      <c r="I519" s="47"/>
      <c r="J519" s="126"/>
      <c r="K519" s="48"/>
      <c r="L519" s="49"/>
      <c r="M519" s="152"/>
      <c r="N519" s="267"/>
      <c r="O519" s="55"/>
      <c r="P519" s="56"/>
      <c r="Q519" s="56"/>
      <c r="R519" s="57"/>
      <c r="S519" s="54"/>
      <c r="T519" s="54"/>
      <c r="U519" s="54"/>
      <c r="V519" s="54"/>
    </row>
    <row r="520" spans="1:22" s="37" customFormat="1">
      <c r="A520" s="28"/>
      <c r="B520" s="20"/>
      <c r="C520" s="15"/>
      <c r="D520" s="180"/>
      <c r="E520" s="8"/>
      <c r="F520" s="192"/>
      <c r="G520" s="149"/>
      <c r="H520" s="47"/>
      <c r="I520" s="47"/>
      <c r="J520" s="126"/>
      <c r="K520" s="48"/>
      <c r="L520" s="49"/>
      <c r="M520" s="152"/>
      <c r="N520" s="267"/>
      <c r="O520" s="55"/>
      <c r="P520" s="56"/>
      <c r="Q520" s="56"/>
      <c r="R520" s="57"/>
      <c r="S520" s="54"/>
      <c r="T520" s="54"/>
      <c r="U520" s="54"/>
      <c r="V520" s="54"/>
    </row>
    <row r="521" spans="1:22" s="37" customFormat="1">
      <c r="A521" s="28"/>
      <c r="B521" s="8"/>
      <c r="C521" s="15"/>
      <c r="D521" s="180"/>
      <c r="E521" s="8"/>
      <c r="F521" s="192"/>
      <c r="G521" s="149"/>
      <c r="H521" s="47"/>
      <c r="I521" s="47"/>
      <c r="J521" s="126"/>
      <c r="K521" s="48"/>
      <c r="L521" s="49"/>
      <c r="M521" s="152"/>
      <c r="N521" s="267"/>
      <c r="O521" s="55"/>
      <c r="P521" s="56"/>
      <c r="Q521" s="56"/>
      <c r="R521" s="57"/>
      <c r="S521" s="54"/>
      <c r="T521" s="54"/>
      <c r="U521" s="54"/>
      <c r="V521" s="54"/>
    </row>
    <row r="522" spans="1:22" s="37" customFormat="1">
      <c r="A522" s="28"/>
      <c r="B522" s="20"/>
      <c r="C522" s="15"/>
      <c r="D522" s="180"/>
      <c r="E522" s="8"/>
      <c r="F522" s="192"/>
      <c r="G522" s="149"/>
      <c r="H522" s="47"/>
      <c r="I522" s="47"/>
      <c r="J522" s="126"/>
      <c r="K522" s="48"/>
      <c r="L522" s="49"/>
      <c r="M522" s="152"/>
      <c r="N522" s="267"/>
      <c r="O522" s="55"/>
      <c r="P522" s="56"/>
      <c r="Q522" s="56"/>
      <c r="R522" s="57"/>
      <c r="S522" s="54"/>
      <c r="T522" s="54"/>
      <c r="U522" s="54"/>
      <c r="V522" s="54"/>
    </row>
    <row r="523" spans="1:22" s="37" customFormat="1">
      <c r="A523" s="28"/>
      <c r="B523" s="8"/>
      <c r="C523" s="15"/>
      <c r="D523" s="180"/>
      <c r="E523" s="8"/>
      <c r="F523" s="192"/>
      <c r="G523" s="149"/>
      <c r="H523" s="47"/>
      <c r="I523" s="47"/>
      <c r="J523" s="126"/>
      <c r="K523" s="48"/>
      <c r="L523" s="49"/>
      <c r="M523" s="152"/>
      <c r="N523" s="267"/>
      <c r="O523" s="55"/>
      <c r="P523" s="56"/>
      <c r="Q523" s="56"/>
      <c r="R523" s="57"/>
      <c r="S523" s="54"/>
      <c r="T523" s="54"/>
      <c r="U523" s="54"/>
      <c r="V523" s="54"/>
    </row>
    <row r="524" spans="1:22" s="37" customFormat="1">
      <c r="A524" s="28"/>
      <c r="B524" s="8"/>
      <c r="C524" s="15"/>
      <c r="D524" s="180"/>
      <c r="E524" s="8"/>
      <c r="F524" s="192"/>
      <c r="G524" s="149"/>
      <c r="H524" s="47"/>
      <c r="I524" s="47"/>
      <c r="J524" s="126"/>
      <c r="K524" s="48"/>
      <c r="L524" s="49"/>
      <c r="M524" s="152"/>
      <c r="N524" s="267"/>
      <c r="O524" s="55"/>
      <c r="P524" s="56"/>
      <c r="Q524" s="56"/>
      <c r="R524" s="57"/>
      <c r="S524" s="54"/>
      <c r="T524" s="54"/>
      <c r="U524" s="54"/>
      <c r="V524" s="54"/>
    </row>
    <row r="525" spans="1:22" s="37" customFormat="1">
      <c r="A525" s="28"/>
      <c r="B525" s="8"/>
      <c r="C525" s="15"/>
      <c r="D525" s="180"/>
      <c r="E525" s="8"/>
      <c r="F525" s="192"/>
      <c r="G525" s="149"/>
      <c r="H525" s="47"/>
      <c r="I525" s="47"/>
      <c r="J525" s="126"/>
      <c r="K525" s="48"/>
      <c r="L525" s="49"/>
      <c r="M525" s="152"/>
      <c r="N525" s="267"/>
      <c r="O525" s="55"/>
      <c r="P525" s="56"/>
      <c r="Q525" s="56"/>
      <c r="R525" s="57"/>
      <c r="S525" s="54"/>
      <c r="T525" s="54"/>
      <c r="U525" s="54"/>
      <c r="V525" s="54"/>
    </row>
    <row r="526" spans="1:22" s="37" customFormat="1">
      <c r="A526" s="28"/>
      <c r="B526" s="8"/>
      <c r="C526" s="15"/>
      <c r="D526" s="180"/>
      <c r="E526" s="8"/>
      <c r="F526" s="192"/>
      <c r="G526" s="149"/>
      <c r="H526" s="47"/>
      <c r="I526" s="47"/>
      <c r="J526" s="126"/>
      <c r="K526" s="48"/>
      <c r="L526" s="49"/>
      <c r="M526" s="152"/>
      <c r="N526" s="267"/>
      <c r="O526" s="55"/>
      <c r="P526" s="56"/>
      <c r="Q526" s="56"/>
      <c r="R526" s="57"/>
      <c r="S526" s="54"/>
      <c r="T526" s="54"/>
      <c r="U526" s="54"/>
      <c r="V526" s="54"/>
    </row>
    <row r="527" spans="1:22" s="37" customFormat="1">
      <c r="A527" s="28"/>
      <c r="B527" s="8"/>
      <c r="C527" s="15"/>
      <c r="D527" s="180"/>
      <c r="E527" s="8"/>
      <c r="F527" s="192"/>
      <c r="G527" s="149"/>
      <c r="H527" s="47"/>
      <c r="I527" s="47"/>
      <c r="J527" s="126"/>
      <c r="K527" s="48"/>
      <c r="L527" s="49"/>
      <c r="M527" s="152"/>
      <c r="N527" s="267"/>
      <c r="O527" s="55"/>
      <c r="P527" s="56"/>
      <c r="Q527" s="56"/>
      <c r="R527" s="57"/>
      <c r="S527" s="54"/>
      <c r="T527" s="54"/>
      <c r="U527" s="54"/>
      <c r="V527" s="54"/>
    </row>
    <row r="528" spans="1:22" s="37" customFormat="1">
      <c r="A528" s="28"/>
      <c r="B528" s="8"/>
      <c r="C528" s="15"/>
      <c r="D528" s="180"/>
      <c r="E528" s="8"/>
      <c r="F528" s="192"/>
      <c r="G528" s="149"/>
      <c r="H528" s="47"/>
      <c r="I528" s="47"/>
      <c r="J528" s="126"/>
      <c r="K528" s="48"/>
      <c r="L528" s="49"/>
      <c r="M528" s="152"/>
      <c r="N528" s="267"/>
      <c r="O528" s="55"/>
      <c r="P528" s="56"/>
      <c r="Q528" s="56"/>
      <c r="R528" s="57"/>
      <c r="S528" s="54"/>
      <c r="T528" s="54"/>
      <c r="U528" s="54"/>
      <c r="V528" s="54"/>
    </row>
    <row r="529" spans="1:22" s="37" customFormat="1">
      <c r="A529" s="28"/>
      <c r="B529" s="8"/>
      <c r="C529" s="15"/>
      <c r="D529" s="180"/>
      <c r="E529" s="60"/>
      <c r="F529" s="192"/>
      <c r="G529" s="149"/>
      <c r="H529" s="47"/>
      <c r="I529" s="47"/>
      <c r="J529" s="126"/>
      <c r="K529" s="48"/>
      <c r="L529" s="49"/>
      <c r="M529" s="152"/>
      <c r="N529" s="267"/>
      <c r="O529" s="55"/>
      <c r="P529" s="56"/>
      <c r="Q529" s="56"/>
      <c r="R529" s="57"/>
      <c r="S529" s="54"/>
      <c r="T529" s="54"/>
      <c r="U529" s="54"/>
      <c r="V529" s="54"/>
    </row>
    <row r="530" spans="1:22" s="37" customFormat="1">
      <c r="A530" s="28"/>
      <c r="B530" s="8"/>
      <c r="C530" s="15"/>
      <c r="D530" s="180"/>
      <c r="E530" s="8"/>
      <c r="F530" s="192"/>
      <c r="G530" s="149"/>
      <c r="H530" s="47"/>
      <c r="I530" s="47"/>
      <c r="J530" s="126"/>
      <c r="K530" s="48"/>
      <c r="L530" s="49"/>
      <c r="M530" s="152"/>
      <c r="N530" s="267"/>
      <c r="O530" s="55"/>
      <c r="P530" s="56"/>
      <c r="Q530" s="56"/>
      <c r="R530" s="57"/>
      <c r="S530" s="54"/>
      <c r="T530" s="54"/>
      <c r="U530" s="54"/>
      <c r="V530" s="54"/>
    </row>
    <row r="531" spans="1:22" s="37" customFormat="1">
      <c r="A531" s="28"/>
      <c r="B531" s="8"/>
      <c r="C531" s="15"/>
      <c r="D531" s="180"/>
      <c r="E531" s="8"/>
      <c r="F531" s="192"/>
      <c r="G531" s="149"/>
      <c r="H531" s="47"/>
      <c r="I531" s="47"/>
      <c r="J531" s="126"/>
      <c r="K531" s="48"/>
      <c r="L531" s="49"/>
      <c r="M531" s="152"/>
      <c r="N531" s="267"/>
      <c r="O531" s="55"/>
      <c r="P531" s="56"/>
      <c r="Q531" s="56"/>
      <c r="R531" s="57"/>
      <c r="S531" s="54"/>
      <c r="T531" s="54"/>
      <c r="U531" s="54"/>
      <c r="V531" s="54"/>
    </row>
    <row r="532" spans="1:22" s="37" customFormat="1">
      <c r="A532" s="28"/>
      <c r="B532" s="8"/>
      <c r="C532" s="15"/>
      <c r="D532" s="180"/>
      <c r="E532" s="8"/>
      <c r="F532" s="192"/>
      <c r="G532" s="149"/>
      <c r="H532" s="47"/>
      <c r="I532" s="47"/>
      <c r="J532" s="126"/>
      <c r="K532" s="48"/>
      <c r="L532" s="49"/>
      <c r="M532" s="152"/>
      <c r="N532" s="267"/>
      <c r="O532" s="55"/>
      <c r="P532" s="56"/>
      <c r="Q532" s="56"/>
      <c r="R532" s="57"/>
      <c r="S532" s="54"/>
      <c r="T532" s="54"/>
      <c r="U532" s="54"/>
      <c r="V532" s="54"/>
    </row>
  </sheetData>
  <sheetProtection formatCells="0" formatColumns="0" formatRows="0" insertColumns="0" insertRows="0" insertHyperlinks="0" deleteColumns="0" deleteRows="0" selectLockedCells="1" selectUnlockedCells="1"/>
  <mergeCells count="19">
    <mergeCell ref="A11:E11"/>
    <mergeCell ref="A8:D8"/>
    <mergeCell ref="D6:E6"/>
    <mergeCell ref="A1:E1"/>
    <mergeCell ref="D3:E3"/>
    <mergeCell ref="D4:E4"/>
    <mergeCell ref="D5:E5"/>
    <mergeCell ref="A10:E10"/>
    <mergeCell ref="R12:R13"/>
    <mergeCell ref="A12:E12"/>
    <mergeCell ref="P12:P13"/>
    <mergeCell ref="H12:H13"/>
    <mergeCell ref="I12:I13"/>
    <mergeCell ref="L12:L13"/>
    <mergeCell ref="M12:M13"/>
    <mergeCell ref="O12:O13"/>
    <mergeCell ref="J12:J13"/>
    <mergeCell ref="Q12:Q13"/>
    <mergeCell ref="K12:K13"/>
  </mergeCells>
  <phoneticPr fontId="17" type="noConversion"/>
  <printOptions horizontalCentered="1"/>
  <pageMargins left="0.55118110236220474" right="0.15748031496062992" top="0.59055118110236227" bottom="0.59055118110236227" header="0.19685039370078741" footer="0.19685039370078741"/>
  <pageSetup paperSize="9" scale="89" orientation="portrait" r:id="rId1"/>
  <headerFooter alignWithMargins="0">
    <oddHeader>&amp;C&amp;P из &amp;N</oddHeader>
    <oddFooter>&amp;LООО "ПРИЗМ"
www.prizm.ru&amp;R(391) 298-00-11, 298-00-22
 info@prizm.ru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КИО</vt:lpstr>
      <vt:lpstr>Rates</vt:lpstr>
      <vt:lpstr>КИО!Область_печати</vt:lpstr>
    </vt:vector>
  </TitlesOfParts>
  <Company>INSTALL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Светлана</cp:lastModifiedBy>
  <cp:lastPrinted>2012-02-15T07:45:50Z</cp:lastPrinted>
  <dcterms:created xsi:type="dcterms:W3CDTF">2006-11-08T02:33:49Z</dcterms:created>
  <dcterms:modified xsi:type="dcterms:W3CDTF">2012-05-14T00:34:10Z</dcterms:modified>
</cp:coreProperties>
</file>